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sinay\Desktop\TESORERIA 2024\INFORMACION PUBLICA DE OFICIO 2024\8. AGOSTO 2024\"/>
    </mc:Choice>
  </mc:AlternateContent>
  <bookViews>
    <workbookView xWindow="0" yWindow="0" windowWidth="29010" windowHeight="12600"/>
  </bookViews>
  <sheets>
    <sheet name="Art. 10 # 22" sheetId="1" r:id="rId1"/>
  </sheets>
  <definedNames>
    <definedName name="_xlnm._FilterDatabase" localSheetId="0" hidden="1">'Art. 10 # 22'!$A$12:$H$73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F41" i="1" l="1"/>
  <c r="F68" i="1"/>
  <c r="F18" i="1"/>
  <c r="F45" i="1" l="1"/>
  <c r="F44" i="1"/>
  <c r="F43" i="1"/>
  <c r="F27" i="1"/>
  <c r="F47" i="1" l="1"/>
  <c r="F51" i="1"/>
  <c r="F50" i="1" l="1"/>
  <c r="F26" i="1"/>
  <c r="F36" i="1" l="1"/>
  <c r="F35" i="1"/>
  <c r="F34" i="1" l="1"/>
  <c r="F42" i="1"/>
  <c r="F67" i="1" l="1"/>
  <c r="F28" i="1"/>
  <c r="F56" i="1"/>
  <c r="F16" i="1"/>
  <c r="F64" i="1"/>
  <c r="F13" i="1" l="1"/>
  <c r="F48" i="1" l="1"/>
  <c r="F40" i="1"/>
  <c r="F17" i="1" l="1"/>
  <c r="F20" i="1"/>
  <c r="F24" i="1"/>
  <c r="F29" i="1"/>
  <c r="F57" i="1"/>
  <c r="F21" i="1"/>
  <c r="F22" i="1" l="1"/>
  <c r="F54" i="1"/>
  <c r="F52" i="1"/>
  <c r="F55" i="1"/>
  <c r="F53" i="1"/>
  <c r="F49" i="1" l="1"/>
  <c r="F30" i="1"/>
  <c r="F66" i="1"/>
  <c r="F59" i="1"/>
  <c r="F58" i="1"/>
  <c r="F25" i="1"/>
  <c r="F14" i="1"/>
  <c r="F23" i="1"/>
  <c r="F60" i="1"/>
  <c r="F33" i="1"/>
  <c r="F31" i="1"/>
  <c r="F19" i="1"/>
  <c r="F15" i="1" l="1"/>
  <c r="F61" i="1"/>
  <c r="F46" i="1" l="1"/>
  <c r="F63" i="1" l="1"/>
  <c r="F62" i="1"/>
  <c r="F37" i="1" l="1"/>
  <c r="F38" i="1"/>
  <c r="F39" i="1"/>
  <c r="F32" i="1"/>
  <c r="F65" i="1"/>
  <c r="A14" i="1" l="1"/>
  <c r="A15" i="1" s="1"/>
  <c r="F69" i="1" l="1"/>
</calcChain>
</file>

<file path=xl/sharedStrings.xml><?xml version="1.0" encoding="utf-8"?>
<sst xmlns="http://schemas.openxmlformats.org/spreadsheetml/2006/main" count="137" uniqueCount="111">
  <si>
    <t>Defensoría de la Mujer Indígena</t>
  </si>
  <si>
    <t>Ley de Acceso a la Información Publica</t>
  </si>
  <si>
    <t xml:space="preserve"> Artículo 10 numeral 22 Información Pública de Oficio</t>
  </si>
  <si>
    <t>Información de compras directas realizadas, con Fondo Rotativo</t>
  </si>
  <si>
    <t xml:space="preserve">No. </t>
  </si>
  <si>
    <t>NIT DEL PROVEEDOR</t>
  </si>
  <si>
    <t>NOMBRE DEL PROVEEDOR</t>
  </si>
  <si>
    <t>CANTIDAD</t>
  </si>
  <si>
    <t xml:space="preserve">PRECIO UNITARIO EN Q. </t>
  </si>
  <si>
    <t xml:space="preserve">PRECIO TOTAL EN Q. </t>
  </si>
  <si>
    <t>FECHA EMISIÓN DE FACTURA</t>
  </si>
  <si>
    <t>DESCRIPCION DE LA COMPRA</t>
  </si>
  <si>
    <t>TOTAL</t>
  </si>
  <si>
    <t>*Información según SIGES</t>
  </si>
  <si>
    <t xml:space="preserve"> </t>
  </si>
  <si>
    <t>Licda. Emma Minerva Gabriel Martín</t>
  </si>
  <si>
    <t>Encargada de Tesorería</t>
  </si>
  <si>
    <t>Distribuidora de Electricidad de Occidente, S.A.</t>
  </si>
  <si>
    <t>Distribuidora de Electricidad de Oriente, S.A.</t>
  </si>
  <si>
    <t>Directora Administrativa Financiera</t>
  </si>
  <si>
    <t>Quiche Siempre Limpio, S.A.</t>
  </si>
  <si>
    <t>La Higiene, S.A.</t>
  </si>
  <si>
    <t>Municipalidad de Chimaltenango</t>
  </si>
  <si>
    <t>Municipalidad de Santa Rosa</t>
  </si>
  <si>
    <t>Empresa Municipal de Agua de la Ciudad de Guatemala, EMPAGUA</t>
  </si>
  <si>
    <t>Empresa Electrica de Guatemala, S.A.</t>
  </si>
  <si>
    <t>Transportes Monja Blanca, S.A.</t>
  </si>
  <si>
    <t>Tomas Francisco Francisco</t>
  </si>
  <si>
    <t>Empresa Eléctrica Municipal de Huehuetenango</t>
  </si>
  <si>
    <t>Byron Oziel López Godínez</t>
  </si>
  <si>
    <t>Ansoni Josué Godoy Barillas</t>
  </si>
  <si>
    <t>Dina Salome Ibáñez González</t>
  </si>
  <si>
    <t>Vo.Bo. Licda. Nidia Amarilis Menéndez Zepeda</t>
  </si>
  <si>
    <t>Mes de Agosto de 2024</t>
  </si>
  <si>
    <t>Por servicio de energía eléctrica de la oficina regional de Alta Verapaz, de la Defensoría de la Mujer Indígena, periodo del 03/07/2024 al 02/08/2024</t>
  </si>
  <si>
    <t>Por servicio de energía eléctrica de la oficina regional de Quiche, de la Defensoría de la Mujer Indígena, periodo del 10/07/2024 al 09/08/2024</t>
  </si>
  <si>
    <t>Por servicio de energia electrica de la oficina central de la Defensoria de la Mujer Indigena, correspondiente al mes de julio de 2024</t>
  </si>
  <si>
    <t>Por servicio de energía eléctrica de la oficina regional de Quiche, de la Defensoría de la Mujer Indígena, periodo del 08/06/2024 al 10/07/2024</t>
  </si>
  <si>
    <t>Por servicio de energía eléctrica de la oficina regional de Sololá, de la Defensoría de la Mujer Indígena, periodo del 03/07/2024 al 02/08/2024</t>
  </si>
  <si>
    <t>Por servicio de energía eléctrica de la oficina regional de Totonicapán, de la Defensoría de la Mujer Indígena, periodo del 03/07/2024 al 02/08/2024</t>
  </si>
  <si>
    <t>Por servicio de energía eléctrica de la oficina regional de Chimaltenango, de la Defensoría de la Mujer Indígena, periodo del 03/07/2024 al 02/08/2024</t>
  </si>
  <si>
    <t>Cargo Expreso, Sociedad Anonima</t>
  </si>
  <si>
    <t>Adquisicion de servicio de encomienda por envio de documentacion de las oficinas regionales de Huehuetenango, Peten, Quetzaltenango y San Marcos por liquidacion de actividad, "Charla informativa: Impulsando y trabajando por los derechos d elas mujeres, mayas, garifunas y xincas de Guatemala, en sus 25 años de creacion de la Defensoria de la Mujer Indigena".</t>
  </si>
  <si>
    <t>Transporte Empaque y Almacenaje, Sociedad Anonima</t>
  </si>
  <si>
    <t>Industrias Pathro`s, S.A.</t>
  </si>
  <si>
    <t>Adquisicion de veladoras para uso de la Sesion Ordinaria y Extra ordinaria del Consejo Consultivo de la Defensoria de la Mujer Indigena, celebrado los dias 25 y 26 de julio de 2024, por la unidad de Desarrollo Politico Legal.</t>
  </si>
  <si>
    <t>Maycol Francisco, Socoy Monroy</t>
  </si>
  <si>
    <t>Adquisicion de dos arreglos florales,  para uso de la Sesion Ordinaria y Extra ordinaria del Consejo Consultivo de la Defensoria de la Mujer Indigena, celebrado los dias 25 y 26 de julio de 2024, por la unidad de Desarrollo Politico Legal.</t>
  </si>
  <si>
    <t>599663k</t>
  </si>
  <si>
    <t>Lineas Terrestres Guatemaltecas, S.A.</t>
  </si>
  <si>
    <t>Por servicio de transporte de la Ciudad de Guatemala hacia Puerto Barrios Izabal,  por haber participado de la sesión ordinaria y sesión extraordinaria del Consejo Consultivo, a celebrarse los días 25 y 26 de julio de 2024, por la Unidad de Desarrollo Político Legal.</t>
  </si>
  <si>
    <t>Por servicio de transporte de San Marcos hacia la la Ciudad de Guatemala,  por haber participado de la sesión ordinaria y sesión extraordinaria del Consejo Consultivo, a celebrarse los días 25 y 26 de julio de 2024, por la Unidad de Desarrollo Político Legal.</t>
  </si>
  <si>
    <t>Ruben Dario Arevalo Mendez</t>
  </si>
  <si>
    <t>Adquisicion de alimentos, (almuerzos) para la charla informativa; Impulsando y trabajando por los derechos de las mujeres mayas, garifunas y xincas de Guatemala en sus 25 años de la creacion de la Defensoria de la Mujer Indigena.</t>
  </si>
  <si>
    <t>Eliezer Salomon, Galindo Gonzalez</t>
  </si>
  <si>
    <t>Adquisicion de 44 almuerzos para la charla informativa; Impulsando y trabajando por los derechos de las mujeres mayas, garifunas y xincas de Guatemala realizado en los municipios de Sacapulas Quiche y Santa Cruz del Quiche.</t>
  </si>
  <si>
    <t>Por servicio de transporte de 3 personas de Aldea Yawa del municipio de San Mateo Ixtatan, del municipio de San Sebastian Coatan y de las Aldeas  Ixtiapoc del municipio de San Pedro Soloma del departamente de Huehuetenango hacia la Ciudad de Guatemala, ida y vuelta por haber participado de la sesión ordinaria y sesión extraordinaria del Consejo Consultivo, a celebrarse los días 25 y 26 de julio de 2024, por la Unidad de Desarrollo Político Legal.</t>
  </si>
  <si>
    <t>Miguel Morales Conoz</t>
  </si>
  <si>
    <t>Por servicio de transporte de 1 persona del municipo de Guazacapan  Santa Rosa hacia la Ciudad de Guatemala, ida y vuelta por haber participado de la sesión ordinaria y sesión extraordinaria del Consejo Consultivo, a celebrarse los días 25 y 26 de julio de 2024, por la Unidad de Desarrollo Político Legal.</t>
  </si>
  <si>
    <t>Por servicio de transporte de 1 persona de Cobán Alta Verapaz, hacia la Ciudad de Guatemala  por haber participado de la sesión ordinaria y sesión extraordinaria del Consejo Consultivo, a celebrarse los días 25 y 26 de julio de 2024, por la Unidad de Desarrollo Político Legal.</t>
  </si>
  <si>
    <t>Por servicio de transporte de 1 de la Ciudad de Guatemala haia Coban Alta Verapaz,  por haber participado de la sesión ordinaria y sesión extraordinaria del Consejo Consultivo, a celebrarse los días 25 y 26 de julio de 2024, por la Unidad de Desarrollo Político Legal.</t>
  </si>
  <si>
    <t>Mario Alejandro Wantland Manzoni</t>
  </si>
  <si>
    <t>Por servicio de ca,bop de tapiceria de los asientos del vehiculo con placas O-574BBG, pick up, Toyota, color negro, modelo 2009, propiedad de la Defensoria de la Mujer Indigena.</t>
  </si>
  <si>
    <t>Por servicio de agua potable de la oficina central de la Defensoría de la Mujer Indígena, correspondiente al periodo de julio a agosto de 2024</t>
  </si>
  <si>
    <t>Por servicio de energía eléctrica de la oficina regional de Baja Verapaz, de la Defensoría de la Mujer Indígena, periodo del 09/07/2024 al 08/08/2024</t>
  </si>
  <si>
    <t>Municipalidad de San Marcos</t>
  </si>
  <si>
    <t>Por servicio de energia electrica de la oficina Regional de San Marcos de la Defensoria de la Mujer Indigena, correspondiente al mes de agosto de 2024</t>
  </si>
  <si>
    <t>Por Servicio de cambio de tapiceria del asiento lado del piloto y copiloto del vehiculo con placas O-573BBG, microbus, color gris, modelo 2009, propiedad de la Defensoria de la Mujer Indigena, para que este en buenas condiciones para uso de las unidades de DEMI.</t>
  </si>
  <si>
    <t>Blanca Adilia Rodriguez Ortega de Lemus</t>
  </si>
  <si>
    <t>Adquisicion de desayunos, refacciones (a.m), almuerzos, refacciones (p.m) y cenas para las participantes en la Sesion Ordinaria de la junta coordinadora de conformidad al articulo 06 del Acuerdo Gubernativo 105-2024 y extra ordinaria de convocatoria No. 22-2024 realizada pr la Defensoria de Mujer Indigena.</t>
  </si>
  <si>
    <t>Por servicio de extracción de basura de la oficina Regional de Santa Rosa de la Defensoría de la Mujer Indígena, correspondiente al mes de agosto de 2024</t>
  </si>
  <si>
    <t>Por servicio de agua potable de la oficina Regional de Santa Rosa de la Defensoría de la Mujer Indígena, correspondiente al mes de agosto de 2024</t>
  </si>
  <si>
    <t>Amelia Leticia Sequen Raxon</t>
  </si>
  <si>
    <t>Adquisicon de una corona floral por protocolo al fallecimiento del hermano de Ana Isabel Tipaz Coxaj, quien labora como analista de gestion de personal de la Unidad de Recursos Humanos de la Defensoria de la Mujer Indigena.</t>
  </si>
  <si>
    <t>Adquisicion de envio de encomiendas por envio de documentos de la oficina Regional de Santa Rosa a la Sede Central, expediente de arrendamiento de bien inmueble, extraccion de basura y consumo de agua potable de la oficina regional de Santa Rosa de la DEMI.</t>
  </si>
  <si>
    <t>Lorna Betzabe Hernandez Ibarra</t>
  </si>
  <si>
    <t>Adquisicion de un sello de forma circular tipo automatico que servira para sellar expedientes y diferentes oficios que se redacten en la Oficina Regional de Peten de la Defensoria de la Mujer Indigena.</t>
  </si>
  <si>
    <t>Ayre, Sociedad Anonima</t>
  </si>
  <si>
    <t>Por mantenimiento preventivo de aire acondicionado para el area de servidores de la Oficina Central de la Defensoria de la Mujer Indigena.</t>
  </si>
  <si>
    <t>Adquisicon de un hule para selo y un sello circular para uso de la Encargada Temporal de la Unidad de Informacion Publica de la Defensoria de la Mujer Indigena.</t>
  </si>
  <si>
    <t>Adquisicion de un sello circular tipo automatico que servira para sellar expedientes y diferentes oficios que se redactan en la Unidad Social, de la Oficina Regional de Peten de la Defensoria de la Mujer Indgiena.</t>
  </si>
  <si>
    <t>Adquisicion de un sello circular tipo automatico que servira para sellar expedientes y diferentes oficios que se redactan en la Unidad Juridica, de la Oficina Regional de Peten de la Defensoria de la Mujer Indgiena.</t>
  </si>
  <si>
    <t>Por servicio de energía eléctrica de la oficina regional de Peten, de la Defensoría de la Mujer Indígena, periodo del 17/07/2024 al 16/08/2024</t>
  </si>
  <si>
    <t>Por servicio de energía eléctrica de la oficina regional de Santa Rosa, de la Defensoría de la Mujer Indígena, periodo del 03/07/2024 al 02/08/2024</t>
  </si>
  <si>
    <t>Empresa Electrica Municipal de Puerto Barrios.</t>
  </si>
  <si>
    <t>Servicio de energia electrica de la Oficina Regional de Izabal de la Defensoria de la Mujer Indigena, correspondiente al mes de junio de 2024</t>
  </si>
  <si>
    <t>Servicio de energia electrica de la Oficina Regional de San Marcos, de la Defensoria de la Mujer Indigena, correspondiente al mes de julio de 2024</t>
  </si>
  <si>
    <t>Por servicio de extracción de basura de la oficina Central de la Defensoría de la Mujer Indígena, correspondiente al mes de agosto 2024.</t>
  </si>
  <si>
    <t>Ermitanio Martin Argueta Gomez</t>
  </si>
  <si>
    <t>Servicio de extraccion de basura de la oficina regional de Huehuetenango de la Defensoria de la Mujer Indigena, correspondiente al mes de julio y agosto de 2024</t>
  </si>
  <si>
    <t>Servicio de agua potable y servicio de drenaje de la oficina regional de Chimaltenango de la Defensoria de la Mujer Indigena, correspondiente al mes de agosto de 2024</t>
  </si>
  <si>
    <t>Por servicio de extracción de basura de la oficina regional de Quiche, de la Defensoría de la Mujer Indígena, correspondiente al mes de agosto de 2024</t>
  </si>
  <si>
    <t>Por servicio de energía eléctrica de la Oficina Regional de Huehuetenango de la Defensoría de la Mujer Indígena, correspondiente al mes de junio de 2024.</t>
  </si>
  <si>
    <t>Municipalidad de Solola</t>
  </si>
  <si>
    <t>Por servicio de agua potable de la oficina Regional de Solola de la Defensoría de la Mujer Indígena, correspondiente al mes de agosto de 2024</t>
  </si>
  <si>
    <t>Por servicio de extraccion de basura de la oficina Regional de Solola de la Defensoría de la Mujer Indígena, correspondiente al mes de agosto de 2024</t>
  </si>
  <si>
    <t>Por servicio de extracción de basura de la oficina regional del Chimaltenango de la Defensoría de la Mujer Indígena, correspondiente al mes de agosto de 2024.</t>
  </si>
  <si>
    <t>Petrona Elizabeth Martin Jimenez</t>
  </si>
  <si>
    <t xml:space="preserve">Por servicio de trasporte, para 13 personas de los municipios de Santiago Chimaltenango y San Pedro Necta del departamento de Huehuetenango, hacia el departamento de Quetzaltenango ida y vuelta, por realización de asamblea lingüística Mam. </t>
  </si>
  <si>
    <t>841632K</t>
  </si>
  <si>
    <t>Luis Enrique Perez Samayoa</t>
  </si>
  <si>
    <t xml:space="preserve">Por servicio de trasporte, para 14 personas de los municipios de San Sebastian, Todos Santos Cuchumatan  del departamento de Huehuetenango, hacia el departamento de Quetzaltenango ida y vuelta, por realización de asamblea lingüística Mam. </t>
  </si>
  <si>
    <t xml:space="preserve">Por servicio de trasporte, para 13 personas de los municipios de San Idelfonso Ixtahuacan, Solotenango y San Rafael Petzal del departamento de Huehuetenango, hacia el departamento de Quetzaltenango ida y vuelta, por realización de asamblea lingüística Mam. </t>
  </si>
  <si>
    <t>Marcelo Artemio Garcia Salvador</t>
  </si>
  <si>
    <t>Servicio de transporte de 25 personas de los municipios de Concepcion Tutuapa, San Miguel Ixtahuacan y Tejutla del departamente de San Marcos hacia el departamento de Quetzaltenango, ida y vuelta, para la participación de la asamblea lingüística Mam.</t>
  </si>
  <si>
    <t>Servicio de transporte de 25 personas de los municipios de Comitancillo, Ixchiguan y San Marcos del departamente de San Marcos hacia el departamento de Quetzaltenango, ida y vuelta, para la participación de la asamblea lingüística Mam.</t>
  </si>
  <si>
    <t>Servicio de transporte por envio de documentacion par el proceso laboral de Lubia Esperanza Xona Jom</t>
  </si>
  <si>
    <t>Librería y Papeleria Progreso, S.A.</t>
  </si>
  <si>
    <t>Por adqusicion de material para elaboracion de material divulgativo, dirigido a mueres indigenas, realizado por la unidad de Educacion y Formacion de la Defensoria de la Mujer Indigena.</t>
  </si>
  <si>
    <t>LHR Corporacion, S.A.</t>
  </si>
  <si>
    <t>Adquision de refacciones por la visita de la maxima representativa de la Mujer Indgiena a nivel nacional Rabin Ajaw 2024-2025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</si>
</sst>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quot;Q&quot;#,##0.00"/>
  </numFmts>
  <fonts count="9" x14ac:knownFonts="1">
    <font>
      <sz val="11"/>
      <color theme="1"/>
      <name val="Calibri"/>
      <family val="2"/>
      <scheme val="minor"/>
    </font>
    <font>
      <b/>
      <sz val="11"/>
      <color theme="1"/>
      <name val="Arial"/>
      <family val="2"/>
    </font>
    <font>
      <sz val="11"/>
      <color theme="1"/>
      <name val="Arial"/>
      <family val="2"/>
    </font>
    <font>
      <sz val="10"/>
      <color indexed="8"/>
      <name val="Arial"/>
      <family val="2"/>
    </font>
    <font>
      <b/>
      <sz val="12"/>
      <color indexed="8"/>
      <name val="Arial"/>
      <family val="2"/>
    </font>
    <font>
      <sz val="12"/>
      <name val="Arial"/>
      <family val="2"/>
    </font>
    <font>
      <sz val="12"/>
      <color indexed="8"/>
      <name val="Arial"/>
      <family val="2"/>
    </font>
    <font>
      <sz val="11"/>
      <color indexed="8"/>
      <name val="Arial"/>
      <family val="2"/>
    </font>
    <font>
      <sz val="12"/>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lignment vertical="top"/>
    </xf>
  </cellStyleXfs>
  <cellXfs count="44">
    <xf numFmtId="0" fontId="0" fillId="0" borderId="0" xfId="0"/>
    <xf numFmtId="0" fontId="2" fillId="0" borderId="0" xfId="0" applyFont="1" applyFill="1"/>
    <xf numFmtId="0" fontId="1" fillId="0" borderId="0" xfId="1" applyFont="1" applyFill="1" applyAlignment="1">
      <alignment horizontal="center" vertical="center"/>
    </xf>
    <xf numFmtId="0" fontId="4" fillId="0" borderId="1" xfId="1" applyFont="1" applyFill="1" applyBorder="1" applyAlignment="1">
      <alignment horizontal="center"/>
    </xf>
    <xf numFmtId="0" fontId="4" fillId="0" borderId="1" xfId="1" applyFont="1" applyFill="1" applyBorder="1" applyAlignment="1">
      <alignment horizontal="center" wrapText="1"/>
    </xf>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1" applyFont="1" applyFill="1" applyBorder="1" applyAlignment="1">
      <alignment horizontal="center" vertical="center"/>
    </xf>
    <xf numFmtId="44" fontId="6" fillId="0" borderId="1" xfId="1" applyNumberFormat="1" applyFont="1" applyFill="1" applyBorder="1" applyAlignment="1">
      <alignment vertical="center"/>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vertical="top" wrapText="1"/>
    </xf>
    <xf numFmtId="0" fontId="7" fillId="0" borderId="0" xfId="1" applyFont="1" applyFill="1" applyAlignment="1">
      <alignment vertical="top" wrapText="1"/>
    </xf>
    <xf numFmtId="4" fontId="7" fillId="0" borderId="0" xfId="1" applyNumberFormat="1" applyFont="1" applyFill="1" applyAlignment="1">
      <alignment vertical="top"/>
    </xf>
    <xf numFmtId="0" fontId="8" fillId="0" borderId="0" xfId="0" applyFont="1" applyFill="1"/>
    <xf numFmtId="0" fontId="6" fillId="0" borderId="0" xfId="1" applyFont="1" applyFill="1" applyAlignment="1">
      <alignment horizontal="center" vertical="top"/>
    </xf>
    <xf numFmtId="0" fontId="6" fillId="0" borderId="0" xfId="1" applyFont="1" applyFill="1" applyAlignment="1">
      <alignment vertical="top" wrapText="1" readingOrder="1"/>
    </xf>
    <xf numFmtId="0" fontId="6" fillId="0" borderId="0" xfId="1" applyFont="1" applyFill="1" applyAlignment="1">
      <alignment horizontal="center" vertical="center"/>
    </xf>
    <xf numFmtId="0" fontId="4" fillId="0" borderId="2" xfId="1" applyFont="1" applyFill="1" applyBorder="1" applyAlignment="1">
      <alignment horizontal="center" vertical="center"/>
    </xf>
    <xf numFmtId="44" fontId="4" fillId="0" borderId="2" xfId="1" applyNumberFormat="1" applyFont="1" applyFill="1" applyBorder="1" applyAlignment="1">
      <alignment vertical="center"/>
    </xf>
    <xf numFmtId="0" fontId="4" fillId="0" borderId="0" xfId="1" applyFont="1" applyFill="1" applyBorder="1" applyAlignment="1">
      <alignment horizontal="center" vertical="center"/>
    </xf>
    <xf numFmtId="44" fontId="4" fillId="0" borderId="0" xfId="1" applyNumberFormat="1" applyFont="1" applyFill="1" applyBorder="1" applyAlignment="1">
      <alignment vertical="center"/>
    </xf>
    <xf numFmtId="0" fontId="8" fillId="0" borderId="0" xfId="0" applyFont="1" applyFill="1" applyAlignment="1">
      <alignment horizontal="center"/>
    </xf>
    <xf numFmtId="0" fontId="8" fillId="0" borderId="0" xfId="0" applyFont="1" applyFill="1" applyAlignment="1">
      <alignment horizontal="center" vertical="center"/>
    </xf>
    <xf numFmtId="4" fontId="2" fillId="0" borderId="0" xfId="0" applyNumberFormat="1" applyFont="1" applyFill="1"/>
    <xf numFmtId="0" fontId="5" fillId="0" borderId="0" xfId="0" applyFont="1" applyFill="1" applyAlignment="1">
      <alignment horizontal="justify" wrapText="1"/>
    </xf>
    <xf numFmtId="0" fontId="5" fillId="0" borderId="0" xfId="0" applyFont="1" applyFill="1" applyAlignment="1"/>
    <xf numFmtId="0" fontId="5" fillId="0" borderId="0" xfId="0" applyFont="1" applyFill="1" applyAlignment="1">
      <alignment wrapText="1"/>
    </xf>
    <xf numFmtId="0" fontId="2" fillId="0" borderId="0" xfId="0" applyFont="1" applyFill="1" applyAlignment="1">
      <alignment horizontal="center"/>
    </xf>
    <xf numFmtId="0" fontId="2" fillId="0" borderId="0" xfId="0" applyFont="1" applyFill="1" applyAlignment="1">
      <alignment horizontal="center" vertical="center"/>
    </xf>
    <xf numFmtId="164" fontId="1" fillId="0" borderId="0" xfId="0" applyNumberFormat="1" applyFont="1" applyFill="1"/>
    <xf numFmtId="44" fontId="2" fillId="0" borderId="0" xfId="0" applyNumberFormat="1" applyFont="1" applyFill="1"/>
    <xf numFmtId="0" fontId="8" fillId="0" borderId="1" xfId="0" applyFont="1" applyFill="1" applyBorder="1" applyAlignment="1">
      <alignment horizontal="justify" vertical="center"/>
    </xf>
    <xf numFmtId="0" fontId="6" fillId="0" borderId="1" xfId="1" applyFont="1" applyFill="1" applyBorder="1" applyAlignment="1">
      <alignment vertical="center" wrapText="1"/>
    </xf>
    <xf numFmtId="0" fontId="5" fillId="0" borderId="1" xfId="1" applyFont="1" applyFill="1" applyBorder="1" applyAlignment="1">
      <alignment horizontal="center" vertical="center"/>
    </xf>
    <xf numFmtId="44" fontId="5" fillId="0" borderId="1" xfId="1" applyNumberFormat="1" applyFont="1" applyFill="1" applyBorder="1" applyAlignment="1">
      <alignment vertical="center"/>
    </xf>
    <xf numFmtId="0" fontId="1" fillId="0" borderId="0" xfId="1" applyFont="1" applyFill="1" applyAlignment="1">
      <alignment horizontal="left"/>
    </xf>
    <xf numFmtId="0" fontId="1" fillId="0" borderId="0" xfId="1" applyFont="1" applyFill="1" applyAlignment="1">
      <alignment horizontal="center"/>
    </xf>
    <xf numFmtId="0" fontId="8" fillId="0" borderId="0" xfId="0" applyFont="1" applyFill="1" applyAlignment="1">
      <alignment horizontal="center" wrapText="1"/>
    </xf>
    <xf numFmtId="0" fontId="5" fillId="0" borderId="0" xfId="0" applyFont="1" applyFill="1" applyAlignment="1">
      <alignment horizontal="center" wrapText="1"/>
    </xf>
    <xf numFmtId="0" fontId="5" fillId="0" borderId="0" xfId="0" applyFont="1" applyFill="1" applyAlignment="1">
      <alignment horizontal="center"/>
    </xf>
    <xf numFmtId="0" fontId="1" fillId="0" borderId="0" xfId="1" applyFont="1" applyFill="1" applyAlignment="1">
      <alignment horizontal="left"/>
    </xf>
    <xf numFmtId="0" fontId="1" fillId="0" borderId="0" xfId="0" applyFont="1" applyFill="1" applyAlignment="1">
      <alignment horizontal="center"/>
    </xf>
    <xf numFmtId="0" fontId="1" fillId="0" borderId="0" xfId="1" applyFont="1" applyFill="1" applyAlignment="1">
      <alignment horizontal="center"/>
    </xf>
  </cellXfs>
  <cellStyles count="2">
    <cellStyle name="Normal"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831273</xdr:colOff>
      <xdr:row>4</xdr:row>
      <xdr:rowOff>94516</xdr:rowOff>
    </xdr:to>
    <xdr:pic>
      <xdr:nvPicPr>
        <xdr:cNvPr id="2" name="Imagen 1" descr="C:\Users\ssinay\AppData\Local\Packages\Microsoft.Windows.Photos_8wekyb3d8bbwe\TempState\ShareServiceTempFolder\LOGO DEMI-GOBIERNO ENERO 2024.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55273" cy="818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5:R100"/>
  <sheetViews>
    <sheetView tabSelected="1" zoomScaleNormal="100" workbookViewId="0">
      <pane ySplit="12" topLeftCell="A64" activePane="bottomLeft" state="frozen"/>
      <selection pane="bottomLeft" activeCell="C70" sqref="C70"/>
    </sheetView>
  </sheetViews>
  <sheetFormatPr baseColWidth="10" defaultRowHeight="14.25" x14ac:dyDescent="0.2"/>
  <cols>
    <col min="1" max="1" width="6.85546875" style="1" customWidth="1"/>
    <col min="2" max="2" width="16" style="28" customWidth="1"/>
    <col min="3" max="3" width="38" style="1" customWidth="1"/>
    <col min="4" max="4" width="8.85546875" style="29" customWidth="1"/>
    <col min="5" max="5" width="16.140625" style="1" customWidth="1"/>
    <col min="6" max="6" width="16.7109375" style="1" customWidth="1"/>
    <col min="7" max="7" width="17.5703125" style="1" customWidth="1"/>
    <col min="8" max="8" width="52" style="1" customWidth="1"/>
    <col min="9" max="16384" width="11.42578125" style="1"/>
  </cols>
  <sheetData>
    <row r="5" spans="1:18" ht="15" x14ac:dyDescent="0.25">
      <c r="A5" s="42" t="s">
        <v>0</v>
      </c>
      <c r="B5" s="42"/>
      <c r="C5" s="42"/>
      <c r="D5" s="42"/>
      <c r="E5" s="42"/>
      <c r="F5" s="42"/>
      <c r="G5" s="42"/>
      <c r="H5" s="42"/>
    </row>
    <row r="6" spans="1:18" ht="15" x14ac:dyDescent="0.25">
      <c r="A6" s="43" t="s">
        <v>1</v>
      </c>
      <c r="B6" s="43"/>
      <c r="C6" s="43"/>
      <c r="D6" s="43"/>
      <c r="E6" s="43"/>
      <c r="F6" s="43"/>
      <c r="G6" s="43"/>
      <c r="H6" s="43"/>
    </row>
    <row r="7" spans="1:18" ht="15" x14ac:dyDescent="0.25">
      <c r="A7" s="42" t="s">
        <v>2</v>
      </c>
      <c r="B7" s="42"/>
      <c r="C7" s="42"/>
      <c r="D7" s="42"/>
      <c r="E7" s="42"/>
      <c r="F7" s="42"/>
      <c r="G7" s="42"/>
      <c r="H7" s="42"/>
    </row>
    <row r="8" spans="1:18" ht="15" x14ac:dyDescent="0.25">
      <c r="A8" s="43" t="s">
        <v>3</v>
      </c>
      <c r="B8" s="43"/>
      <c r="C8" s="43"/>
      <c r="D8" s="43"/>
      <c r="E8" s="43"/>
      <c r="F8" s="43"/>
      <c r="G8" s="43"/>
      <c r="H8" s="43"/>
    </row>
    <row r="9" spans="1:18" ht="15" x14ac:dyDescent="0.25">
      <c r="A9" s="42" t="s">
        <v>33</v>
      </c>
      <c r="B9" s="42"/>
      <c r="C9" s="42"/>
      <c r="D9" s="42"/>
      <c r="E9" s="42"/>
      <c r="F9" s="42"/>
      <c r="G9" s="42"/>
      <c r="H9" s="42"/>
    </row>
    <row r="10" spans="1:18" ht="15" x14ac:dyDescent="0.25">
      <c r="A10" s="41"/>
      <c r="B10" s="41"/>
      <c r="C10" s="41"/>
      <c r="D10" s="2"/>
      <c r="E10" s="36"/>
      <c r="F10" s="36"/>
      <c r="G10" s="37"/>
      <c r="H10" s="37"/>
    </row>
    <row r="12" spans="1:18" ht="52.5" customHeight="1" x14ac:dyDescent="0.25">
      <c r="A12" s="3" t="s">
        <v>4</v>
      </c>
      <c r="B12" s="4" t="s">
        <v>5</v>
      </c>
      <c r="C12" s="3" t="s">
        <v>6</v>
      </c>
      <c r="D12" s="5" t="s">
        <v>7</v>
      </c>
      <c r="E12" s="4" t="s">
        <v>8</v>
      </c>
      <c r="F12" s="4" t="s">
        <v>9</v>
      </c>
      <c r="G12" s="4" t="s">
        <v>10</v>
      </c>
      <c r="H12" s="4" t="s">
        <v>11</v>
      </c>
    </row>
    <row r="13" spans="1:18" ht="70.5" customHeight="1" x14ac:dyDescent="0.2">
      <c r="A13" s="6">
        <v>1</v>
      </c>
      <c r="B13" s="6">
        <v>321656</v>
      </c>
      <c r="C13" s="7" t="s">
        <v>107</v>
      </c>
      <c r="D13" s="8">
        <v>1</v>
      </c>
      <c r="E13" s="9">
        <v>386.5</v>
      </c>
      <c r="F13" s="9">
        <f t="shared" ref="F13:F44" si="0">+E13</f>
        <v>386.5</v>
      </c>
      <c r="G13" s="10">
        <v>45512</v>
      </c>
      <c r="H13" s="32" t="s">
        <v>108</v>
      </c>
      <c r="I13" s="12"/>
      <c r="K13" s="13"/>
      <c r="L13" s="13"/>
      <c r="M13" s="13"/>
      <c r="N13" s="13"/>
      <c r="O13" s="13"/>
      <c r="P13" s="13"/>
      <c r="Q13" s="13"/>
      <c r="R13" s="13"/>
    </row>
    <row r="14" spans="1:18" ht="54.75" customHeight="1" x14ac:dyDescent="0.2">
      <c r="A14" s="6">
        <f>+A13+1</f>
        <v>2</v>
      </c>
      <c r="B14" s="6">
        <v>326445</v>
      </c>
      <c r="C14" s="7" t="s">
        <v>25</v>
      </c>
      <c r="D14" s="8">
        <v>1</v>
      </c>
      <c r="E14" s="9">
        <v>8617.7999999999993</v>
      </c>
      <c r="F14" s="9">
        <f t="shared" si="0"/>
        <v>8617.7999999999993</v>
      </c>
      <c r="G14" s="10">
        <v>45506</v>
      </c>
      <c r="H14" s="11" t="s">
        <v>36</v>
      </c>
      <c r="I14" s="12"/>
      <c r="K14" s="13"/>
      <c r="L14" s="13"/>
      <c r="M14" s="13"/>
      <c r="N14" s="13"/>
      <c r="O14" s="13"/>
      <c r="P14" s="13"/>
      <c r="Q14" s="13"/>
      <c r="R14" s="13"/>
    </row>
    <row r="15" spans="1:18" ht="64.5" customHeight="1" x14ac:dyDescent="0.2">
      <c r="A15" s="6">
        <f t="shared" ref="A15:A68" si="1">+A14+1</f>
        <v>3</v>
      </c>
      <c r="B15" s="6">
        <v>1766562</v>
      </c>
      <c r="C15" s="7" t="s">
        <v>65</v>
      </c>
      <c r="D15" s="8">
        <v>1</v>
      </c>
      <c r="E15" s="9">
        <v>325.08999999999997</v>
      </c>
      <c r="F15" s="9">
        <f t="shared" si="0"/>
        <v>325.08999999999997</v>
      </c>
      <c r="G15" s="10">
        <v>45525</v>
      </c>
      <c r="H15" s="11" t="s">
        <v>66</v>
      </c>
      <c r="I15" s="12"/>
      <c r="K15" s="13"/>
      <c r="L15" s="13"/>
      <c r="M15" s="13"/>
      <c r="N15" s="13"/>
      <c r="O15" s="13"/>
      <c r="P15" s="13"/>
      <c r="Q15" s="13"/>
      <c r="R15" s="13"/>
    </row>
    <row r="16" spans="1:18" ht="57.75" customHeight="1" x14ac:dyDescent="0.2">
      <c r="A16" s="6">
        <f t="shared" si="1"/>
        <v>4</v>
      </c>
      <c r="B16" s="6">
        <v>1766562</v>
      </c>
      <c r="C16" s="7" t="s">
        <v>65</v>
      </c>
      <c r="D16" s="8">
        <v>1</v>
      </c>
      <c r="E16" s="9">
        <v>350.16</v>
      </c>
      <c r="F16" s="9">
        <f t="shared" si="0"/>
        <v>350.16</v>
      </c>
      <c r="G16" s="10">
        <v>45502</v>
      </c>
      <c r="H16" s="32" t="s">
        <v>86</v>
      </c>
      <c r="I16" s="12"/>
      <c r="K16" s="13"/>
      <c r="L16" s="13"/>
      <c r="M16" s="13"/>
      <c r="N16" s="13"/>
      <c r="O16" s="13"/>
      <c r="P16" s="13"/>
      <c r="Q16" s="13"/>
      <c r="R16" s="13"/>
    </row>
    <row r="17" spans="1:18" ht="59.25" customHeight="1" x14ac:dyDescent="0.2">
      <c r="A17" s="6">
        <f t="shared" si="1"/>
        <v>5</v>
      </c>
      <c r="B17" s="6">
        <v>2107341</v>
      </c>
      <c r="C17" s="7" t="s">
        <v>93</v>
      </c>
      <c r="D17" s="8">
        <v>1</v>
      </c>
      <c r="E17" s="9">
        <v>25</v>
      </c>
      <c r="F17" s="9">
        <f t="shared" si="0"/>
        <v>25</v>
      </c>
      <c r="G17" s="10">
        <v>45509</v>
      </c>
      <c r="H17" s="32" t="s">
        <v>94</v>
      </c>
      <c r="I17" s="12"/>
      <c r="K17" s="13"/>
      <c r="L17" s="13"/>
      <c r="M17" s="13"/>
      <c r="N17" s="13"/>
      <c r="O17" s="13"/>
      <c r="P17" s="13"/>
      <c r="Q17" s="13"/>
      <c r="R17" s="13"/>
    </row>
    <row r="18" spans="1:18" ht="75" customHeight="1" x14ac:dyDescent="0.2">
      <c r="A18" s="6">
        <f t="shared" si="1"/>
        <v>6</v>
      </c>
      <c r="B18" s="6">
        <v>2107341</v>
      </c>
      <c r="C18" s="7" t="s">
        <v>93</v>
      </c>
      <c r="D18" s="8">
        <v>1</v>
      </c>
      <c r="E18" s="9">
        <v>30</v>
      </c>
      <c r="F18" s="9">
        <f t="shared" si="0"/>
        <v>30</v>
      </c>
      <c r="G18" s="10">
        <v>45509</v>
      </c>
      <c r="H18" s="32" t="s">
        <v>95</v>
      </c>
      <c r="I18" s="12"/>
      <c r="K18" s="13"/>
      <c r="L18" s="13"/>
      <c r="M18" s="13"/>
      <c r="N18" s="13"/>
      <c r="O18" s="13"/>
      <c r="P18" s="13"/>
      <c r="Q18" s="13"/>
      <c r="R18" s="13"/>
    </row>
    <row r="19" spans="1:18" ht="62.25" customHeight="1" x14ac:dyDescent="0.2">
      <c r="A19" s="6">
        <f t="shared" si="1"/>
        <v>7</v>
      </c>
      <c r="B19" s="6">
        <v>2399083</v>
      </c>
      <c r="C19" s="7" t="s">
        <v>84</v>
      </c>
      <c r="D19" s="8">
        <v>1</v>
      </c>
      <c r="E19" s="9">
        <v>304.02999999999997</v>
      </c>
      <c r="F19" s="9">
        <f t="shared" si="0"/>
        <v>304.02999999999997</v>
      </c>
      <c r="G19" s="10">
        <v>45503</v>
      </c>
      <c r="H19" s="32" t="s">
        <v>85</v>
      </c>
      <c r="I19" s="12"/>
      <c r="K19" s="13"/>
      <c r="L19" s="13"/>
      <c r="M19" s="13"/>
      <c r="N19" s="13"/>
      <c r="O19" s="13"/>
      <c r="P19" s="13"/>
      <c r="Q19" s="13"/>
      <c r="R19" s="13"/>
    </row>
    <row r="20" spans="1:18" ht="77.25" customHeight="1" x14ac:dyDescent="0.2">
      <c r="A20" s="6">
        <f t="shared" si="1"/>
        <v>8</v>
      </c>
      <c r="B20" s="6">
        <v>2974681</v>
      </c>
      <c r="C20" s="7" t="s">
        <v>22</v>
      </c>
      <c r="D20" s="8">
        <v>1</v>
      </c>
      <c r="E20" s="9">
        <v>21</v>
      </c>
      <c r="F20" s="9">
        <f t="shared" si="0"/>
        <v>21</v>
      </c>
      <c r="G20" s="10">
        <v>45506</v>
      </c>
      <c r="H20" s="32" t="s">
        <v>90</v>
      </c>
      <c r="I20" s="12"/>
      <c r="K20" s="13"/>
      <c r="L20" s="13"/>
      <c r="M20" s="13"/>
      <c r="N20" s="13"/>
      <c r="O20" s="13"/>
      <c r="P20" s="13"/>
      <c r="Q20" s="13"/>
      <c r="R20" s="13"/>
    </row>
    <row r="21" spans="1:18" ht="66.75" customHeight="1" x14ac:dyDescent="0.2">
      <c r="A21" s="6">
        <f t="shared" si="1"/>
        <v>9</v>
      </c>
      <c r="B21" s="6">
        <v>3306518</v>
      </c>
      <c r="C21" s="7" t="s">
        <v>24</v>
      </c>
      <c r="D21" s="8">
        <v>1</v>
      </c>
      <c r="E21" s="9">
        <v>2117.2199999999998</v>
      </c>
      <c r="F21" s="9">
        <f t="shared" si="0"/>
        <v>2117.2199999999998</v>
      </c>
      <c r="G21" s="10">
        <v>45531</v>
      </c>
      <c r="H21" s="11" t="s">
        <v>63</v>
      </c>
      <c r="I21" s="12"/>
      <c r="K21" s="13"/>
      <c r="L21" s="13"/>
      <c r="M21" s="13"/>
      <c r="N21" s="13"/>
      <c r="O21" s="13"/>
      <c r="P21" s="13"/>
      <c r="Q21" s="13"/>
      <c r="R21" s="13"/>
    </row>
    <row r="22" spans="1:18" ht="81" customHeight="1" x14ac:dyDescent="0.2">
      <c r="A22" s="6">
        <f t="shared" si="1"/>
        <v>10</v>
      </c>
      <c r="B22" s="6">
        <v>4241045</v>
      </c>
      <c r="C22" s="7" t="s">
        <v>28</v>
      </c>
      <c r="D22" s="8">
        <v>1</v>
      </c>
      <c r="E22" s="9">
        <v>226.1</v>
      </c>
      <c r="F22" s="9">
        <f t="shared" si="0"/>
        <v>226.1</v>
      </c>
      <c r="G22" s="10">
        <v>45509</v>
      </c>
      <c r="H22" s="32" t="s">
        <v>92</v>
      </c>
      <c r="I22" s="12"/>
      <c r="K22" s="13"/>
      <c r="L22" s="13"/>
      <c r="M22" s="13"/>
      <c r="N22" s="13"/>
      <c r="O22" s="13"/>
      <c r="P22" s="13"/>
      <c r="Q22" s="13"/>
      <c r="R22" s="13"/>
    </row>
    <row r="23" spans="1:18" ht="66" customHeight="1" x14ac:dyDescent="0.2">
      <c r="A23" s="6">
        <f t="shared" si="1"/>
        <v>11</v>
      </c>
      <c r="B23" s="6">
        <v>4389239</v>
      </c>
      <c r="C23" s="7" t="s">
        <v>77</v>
      </c>
      <c r="D23" s="8">
        <v>1</v>
      </c>
      <c r="E23" s="9">
        <v>850</v>
      </c>
      <c r="F23" s="9">
        <f t="shared" si="0"/>
        <v>850</v>
      </c>
      <c r="G23" s="10">
        <v>45530</v>
      </c>
      <c r="H23" s="11" t="s">
        <v>78</v>
      </c>
      <c r="I23" s="12"/>
      <c r="K23" s="13"/>
      <c r="L23" s="13"/>
      <c r="M23" s="13"/>
      <c r="N23" s="13"/>
      <c r="O23" s="13"/>
      <c r="P23" s="13"/>
      <c r="Q23" s="13"/>
      <c r="R23" s="13"/>
    </row>
    <row r="24" spans="1:18" ht="85.5" customHeight="1" x14ac:dyDescent="0.2">
      <c r="A24" s="6">
        <f t="shared" si="1"/>
        <v>12</v>
      </c>
      <c r="B24" s="6">
        <v>5253071</v>
      </c>
      <c r="C24" s="7" t="s">
        <v>52</v>
      </c>
      <c r="D24" s="8">
        <v>1</v>
      </c>
      <c r="E24" s="9">
        <v>360</v>
      </c>
      <c r="F24" s="9">
        <f t="shared" si="0"/>
        <v>360</v>
      </c>
      <c r="G24" s="10">
        <v>45491</v>
      </c>
      <c r="H24" s="11" t="s">
        <v>53</v>
      </c>
      <c r="I24" s="12"/>
      <c r="K24" s="13"/>
      <c r="L24" s="13"/>
      <c r="M24" s="13"/>
      <c r="N24" s="13"/>
      <c r="O24" s="13"/>
      <c r="P24" s="13"/>
      <c r="Q24" s="13"/>
      <c r="R24" s="13"/>
    </row>
    <row r="25" spans="1:18" ht="137.25" customHeight="1" x14ac:dyDescent="0.2">
      <c r="A25" s="6">
        <f t="shared" si="1"/>
        <v>13</v>
      </c>
      <c r="B25" s="6">
        <v>5750814</v>
      </c>
      <c r="C25" s="7" t="s">
        <v>41</v>
      </c>
      <c r="D25" s="8">
        <v>1</v>
      </c>
      <c r="E25" s="9">
        <v>39.5</v>
      </c>
      <c r="F25" s="9">
        <f t="shared" si="0"/>
        <v>39.5</v>
      </c>
      <c r="G25" s="10">
        <v>45497</v>
      </c>
      <c r="H25" s="32" t="s">
        <v>42</v>
      </c>
      <c r="I25" s="12"/>
      <c r="K25" s="13"/>
      <c r="L25" s="13"/>
      <c r="M25" s="13"/>
      <c r="N25" s="13"/>
      <c r="O25" s="13"/>
      <c r="P25" s="13"/>
      <c r="Q25" s="13"/>
      <c r="R25" s="13"/>
    </row>
    <row r="26" spans="1:18" ht="131.25" customHeight="1" x14ac:dyDescent="0.2">
      <c r="A26" s="6">
        <f t="shared" si="1"/>
        <v>14</v>
      </c>
      <c r="B26" s="6">
        <v>5750814</v>
      </c>
      <c r="C26" s="7" t="s">
        <v>41</v>
      </c>
      <c r="D26" s="8">
        <v>1</v>
      </c>
      <c r="E26" s="9">
        <v>39.5</v>
      </c>
      <c r="F26" s="9">
        <f t="shared" si="0"/>
        <v>39.5</v>
      </c>
      <c r="G26" s="10">
        <v>45497</v>
      </c>
      <c r="H26" s="32" t="s">
        <v>42</v>
      </c>
      <c r="I26" s="12"/>
      <c r="K26" s="13"/>
      <c r="L26" s="13"/>
      <c r="M26" s="13"/>
      <c r="N26" s="13"/>
      <c r="O26" s="13"/>
      <c r="P26" s="13"/>
      <c r="Q26" s="13"/>
      <c r="R26" s="13"/>
    </row>
    <row r="27" spans="1:18" ht="104.25" customHeight="1" x14ac:dyDescent="0.2">
      <c r="A27" s="6">
        <f t="shared" si="1"/>
        <v>15</v>
      </c>
      <c r="B27" s="6">
        <v>5750814</v>
      </c>
      <c r="C27" s="7" t="s">
        <v>41</v>
      </c>
      <c r="D27" s="8">
        <v>1</v>
      </c>
      <c r="E27" s="9">
        <v>32.5</v>
      </c>
      <c r="F27" s="9">
        <f t="shared" si="0"/>
        <v>32.5</v>
      </c>
      <c r="G27" s="10">
        <v>45527</v>
      </c>
      <c r="H27" s="32" t="s">
        <v>74</v>
      </c>
      <c r="I27" s="12"/>
      <c r="K27" s="13"/>
      <c r="L27" s="13"/>
      <c r="M27" s="13"/>
      <c r="N27" s="13"/>
      <c r="O27" s="13"/>
      <c r="P27" s="13"/>
      <c r="Q27" s="13"/>
      <c r="R27" s="13"/>
    </row>
    <row r="28" spans="1:18" ht="112.5" customHeight="1" x14ac:dyDescent="0.2">
      <c r="A28" s="6">
        <f t="shared" si="1"/>
        <v>16</v>
      </c>
      <c r="B28" s="6">
        <v>6105157</v>
      </c>
      <c r="C28" s="7" t="s">
        <v>57</v>
      </c>
      <c r="D28" s="8">
        <v>1</v>
      </c>
      <c r="E28" s="9">
        <v>600</v>
      </c>
      <c r="F28" s="9">
        <f t="shared" si="0"/>
        <v>600</v>
      </c>
      <c r="G28" s="10">
        <v>45499</v>
      </c>
      <c r="H28" s="32" t="s">
        <v>58</v>
      </c>
      <c r="I28" s="12"/>
      <c r="K28" s="13"/>
      <c r="L28" s="13"/>
      <c r="M28" s="13"/>
      <c r="N28" s="13"/>
      <c r="O28" s="13"/>
      <c r="P28" s="13"/>
      <c r="Q28" s="13"/>
      <c r="R28" s="13"/>
    </row>
    <row r="29" spans="1:18" ht="62.25" customHeight="1" x14ac:dyDescent="0.2">
      <c r="A29" s="6">
        <f t="shared" si="1"/>
        <v>17</v>
      </c>
      <c r="B29" s="6">
        <v>6527310</v>
      </c>
      <c r="C29" s="7" t="s">
        <v>23</v>
      </c>
      <c r="D29" s="8">
        <v>1</v>
      </c>
      <c r="E29" s="9">
        <v>30</v>
      </c>
      <c r="F29" s="9">
        <f t="shared" si="0"/>
        <v>30</v>
      </c>
      <c r="G29" s="10">
        <v>45525</v>
      </c>
      <c r="H29" s="32" t="s">
        <v>71</v>
      </c>
      <c r="I29" s="12"/>
      <c r="K29" s="13"/>
      <c r="L29" s="13"/>
      <c r="M29" s="13"/>
      <c r="N29" s="13"/>
      <c r="O29" s="13"/>
      <c r="P29" s="13"/>
      <c r="Q29" s="13"/>
      <c r="R29" s="13"/>
    </row>
    <row r="30" spans="1:18" ht="84" customHeight="1" x14ac:dyDescent="0.2">
      <c r="A30" s="6">
        <f t="shared" si="1"/>
        <v>18</v>
      </c>
      <c r="B30" s="6">
        <v>12691402</v>
      </c>
      <c r="C30" s="7" t="s">
        <v>88</v>
      </c>
      <c r="D30" s="8">
        <v>1</v>
      </c>
      <c r="E30" s="9">
        <v>90</v>
      </c>
      <c r="F30" s="9">
        <f t="shared" si="0"/>
        <v>90</v>
      </c>
      <c r="G30" s="10">
        <v>45505</v>
      </c>
      <c r="H30" s="32" t="s">
        <v>89</v>
      </c>
      <c r="I30" s="12"/>
      <c r="K30" s="13"/>
      <c r="L30" s="13"/>
      <c r="M30" s="13"/>
      <c r="N30" s="13"/>
      <c r="O30" s="13"/>
      <c r="P30" s="13"/>
      <c r="Q30" s="13"/>
      <c r="R30" s="13"/>
    </row>
    <row r="31" spans="1:18" ht="59.25" customHeight="1" x14ac:dyDescent="0.2">
      <c r="A31" s="6">
        <f t="shared" si="1"/>
        <v>19</v>
      </c>
      <c r="B31" s="6">
        <v>14946203</v>
      </c>
      <c r="C31" s="7" t="s">
        <v>18</v>
      </c>
      <c r="D31" s="8">
        <v>1</v>
      </c>
      <c r="E31" s="9">
        <v>347.03</v>
      </c>
      <c r="F31" s="9">
        <f t="shared" si="0"/>
        <v>347.03</v>
      </c>
      <c r="G31" s="10">
        <v>45520</v>
      </c>
      <c r="H31" s="11" t="s">
        <v>82</v>
      </c>
      <c r="I31" s="12"/>
      <c r="K31" s="13"/>
      <c r="L31" s="13"/>
      <c r="M31" s="13"/>
      <c r="N31" s="13"/>
      <c r="O31" s="13"/>
      <c r="P31" s="13"/>
      <c r="Q31" s="13"/>
      <c r="R31" s="13"/>
    </row>
    <row r="32" spans="1:18" ht="63.75" customHeight="1" x14ac:dyDescent="0.2">
      <c r="A32" s="6">
        <f t="shared" si="1"/>
        <v>20</v>
      </c>
      <c r="B32" s="6">
        <v>14946203</v>
      </c>
      <c r="C32" s="7" t="s">
        <v>18</v>
      </c>
      <c r="D32" s="8">
        <v>1</v>
      </c>
      <c r="E32" s="9">
        <v>541.46</v>
      </c>
      <c r="F32" s="9">
        <f t="shared" si="0"/>
        <v>541.46</v>
      </c>
      <c r="G32" s="10">
        <v>45506</v>
      </c>
      <c r="H32" s="11" t="s">
        <v>83</v>
      </c>
      <c r="I32" s="12"/>
      <c r="K32" s="13"/>
      <c r="L32" s="13"/>
      <c r="M32" s="13"/>
      <c r="N32" s="13"/>
      <c r="O32" s="13"/>
      <c r="P32" s="13"/>
      <c r="Q32" s="13"/>
      <c r="R32" s="13"/>
    </row>
    <row r="33" spans="1:18" ht="69" customHeight="1" x14ac:dyDescent="0.2">
      <c r="A33" s="6">
        <f t="shared" si="1"/>
        <v>21</v>
      </c>
      <c r="B33" s="6">
        <v>14946203</v>
      </c>
      <c r="C33" s="7" t="s">
        <v>18</v>
      </c>
      <c r="D33" s="8">
        <v>1</v>
      </c>
      <c r="E33" s="9">
        <v>370.61</v>
      </c>
      <c r="F33" s="9">
        <f t="shared" si="0"/>
        <v>370.61</v>
      </c>
      <c r="G33" s="10">
        <v>45512</v>
      </c>
      <c r="H33" s="11" t="s">
        <v>64</v>
      </c>
      <c r="I33" s="12"/>
      <c r="K33" s="13"/>
      <c r="L33" s="13"/>
      <c r="M33" s="13"/>
      <c r="N33" s="13"/>
      <c r="O33" s="13"/>
      <c r="P33" s="13"/>
      <c r="Q33" s="13"/>
      <c r="R33" s="13"/>
    </row>
    <row r="34" spans="1:18" ht="71.25" customHeight="1" x14ac:dyDescent="0.2">
      <c r="A34" s="6">
        <f t="shared" si="1"/>
        <v>22</v>
      </c>
      <c r="B34" s="6">
        <v>14946203</v>
      </c>
      <c r="C34" s="7" t="s">
        <v>18</v>
      </c>
      <c r="D34" s="8">
        <v>1</v>
      </c>
      <c r="E34" s="9">
        <v>574.80999999999995</v>
      </c>
      <c r="F34" s="9">
        <f t="shared" si="0"/>
        <v>574.80999999999995</v>
      </c>
      <c r="G34" s="10">
        <v>45510</v>
      </c>
      <c r="H34" s="11" t="s">
        <v>34</v>
      </c>
      <c r="I34" s="12"/>
      <c r="K34" s="13"/>
      <c r="L34" s="13"/>
      <c r="M34" s="13"/>
      <c r="N34" s="13"/>
      <c r="O34" s="13"/>
      <c r="P34" s="13"/>
      <c r="Q34" s="13"/>
      <c r="R34" s="13"/>
    </row>
    <row r="35" spans="1:18" ht="56.25" customHeight="1" x14ac:dyDescent="0.2">
      <c r="A35" s="6">
        <f t="shared" si="1"/>
        <v>23</v>
      </c>
      <c r="B35" s="6">
        <v>14946211</v>
      </c>
      <c r="C35" s="7" t="s">
        <v>17</v>
      </c>
      <c r="D35" s="8">
        <v>1</v>
      </c>
      <c r="E35" s="9">
        <v>670.23</v>
      </c>
      <c r="F35" s="9">
        <f t="shared" si="0"/>
        <v>670.23</v>
      </c>
      <c r="G35" s="10">
        <v>45513</v>
      </c>
      <c r="H35" s="11" t="s">
        <v>35</v>
      </c>
      <c r="I35" s="12"/>
      <c r="K35" s="13"/>
      <c r="L35" s="13"/>
      <c r="M35" s="13"/>
      <c r="N35" s="13"/>
      <c r="O35" s="13"/>
      <c r="P35" s="13"/>
      <c r="Q35" s="13"/>
      <c r="R35" s="13"/>
    </row>
    <row r="36" spans="1:18" ht="59.25" customHeight="1" x14ac:dyDescent="0.2">
      <c r="A36" s="6">
        <f t="shared" si="1"/>
        <v>24</v>
      </c>
      <c r="B36" s="6">
        <v>14946211</v>
      </c>
      <c r="C36" s="7" t="s">
        <v>17</v>
      </c>
      <c r="D36" s="8">
        <v>1</v>
      </c>
      <c r="E36" s="9">
        <v>731.98</v>
      </c>
      <c r="F36" s="9">
        <f t="shared" si="0"/>
        <v>731.98</v>
      </c>
      <c r="G36" s="10">
        <v>45483</v>
      </c>
      <c r="H36" s="11" t="s">
        <v>37</v>
      </c>
      <c r="I36" s="12"/>
      <c r="K36" s="13"/>
      <c r="L36" s="13"/>
      <c r="M36" s="13"/>
      <c r="N36" s="13"/>
      <c r="O36" s="13"/>
      <c r="P36" s="13"/>
      <c r="Q36" s="13"/>
      <c r="R36" s="13"/>
    </row>
    <row r="37" spans="1:18" ht="50.25" customHeight="1" x14ac:dyDescent="0.2">
      <c r="A37" s="6">
        <f t="shared" si="1"/>
        <v>25</v>
      </c>
      <c r="B37" s="6">
        <v>14946211</v>
      </c>
      <c r="C37" s="7" t="s">
        <v>17</v>
      </c>
      <c r="D37" s="8">
        <v>1</v>
      </c>
      <c r="E37" s="9">
        <v>825.48</v>
      </c>
      <c r="F37" s="9">
        <f t="shared" si="0"/>
        <v>825.48</v>
      </c>
      <c r="G37" s="10">
        <v>45506</v>
      </c>
      <c r="H37" s="11" t="s">
        <v>38</v>
      </c>
      <c r="I37" s="12"/>
      <c r="K37" s="13"/>
      <c r="L37" s="13"/>
      <c r="M37" s="13"/>
      <c r="N37" s="13"/>
      <c r="O37" s="13"/>
      <c r="P37" s="13"/>
      <c r="Q37" s="13"/>
      <c r="R37" s="13"/>
    </row>
    <row r="38" spans="1:18" ht="66" customHeight="1" x14ac:dyDescent="0.2">
      <c r="A38" s="6">
        <f t="shared" si="1"/>
        <v>26</v>
      </c>
      <c r="B38" s="6">
        <v>14946211</v>
      </c>
      <c r="C38" s="7" t="s">
        <v>17</v>
      </c>
      <c r="D38" s="8">
        <v>1</v>
      </c>
      <c r="E38" s="9">
        <v>460.64</v>
      </c>
      <c r="F38" s="9">
        <f t="shared" si="0"/>
        <v>460.64</v>
      </c>
      <c r="G38" s="10">
        <v>45506</v>
      </c>
      <c r="H38" s="11" t="s">
        <v>40</v>
      </c>
      <c r="I38" s="12"/>
      <c r="K38" s="13"/>
      <c r="L38" s="13"/>
      <c r="M38" s="13"/>
      <c r="N38" s="13"/>
      <c r="O38" s="13"/>
      <c r="P38" s="13"/>
      <c r="Q38" s="13"/>
      <c r="R38" s="13"/>
    </row>
    <row r="39" spans="1:18" ht="66" customHeight="1" x14ac:dyDescent="0.2">
      <c r="A39" s="6">
        <f t="shared" si="1"/>
        <v>27</v>
      </c>
      <c r="B39" s="6">
        <v>14946211</v>
      </c>
      <c r="C39" s="7" t="s">
        <v>17</v>
      </c>
      <c r="D39" s="8">
        <v>1</v>
      </c>
      <c r="E39" s="9">
        <v>724.09</v>
      </c>
      <c r="F39" s="9">
        <f t="shared" si="0"/>
        <v>724.09</v>
      </c>
      <c r="G39" s="10">
        <v>45506</v>
      </c>
      <c r="H39" s="11" t="s">
        <v>39</v>
      </c>
      <c r="I39" s="12"/>
      <c r="K39" s="13"/>
      <c r="L39" s="13"/>
      <c r="M39" s="13"/>
      <c r="N39" s="13"/>
      <c r="O39" s="13"/>
      <c r="P39" s="13"/>
      <c r="Q39" s="13"/>
      <c r="R39" s="13"/>
    </row>
    <row r="40" spans="1:18" ht="95.25" customHeight="1" x14ac:dyDescent="0.2">
      <c r="A40" s="6">
        <f t="shared" si="1"/>
        <v>28</v>
      </c>
      <c r="B40" s="6">
        <v>15122638</v>
      </c>
      <c r="C40" s="7" t="s">
        <v>103</v>
      </c>
      <c r="D40" s="8">
        <v>1</v>
      </c>
      <c r="E40" s="9">
        <v>1900</v>
      </c>
      <c r="F40" s="9">
        <f t="shared" si="0"/>
        <v>1900</v>
      </c>
      <c r="G40" s="10">
        <v>45512</v>
      </c>
      <c r="H40" s="32" t="s">
        <v>104</v>
      </c>
      <c r="I40" s="12"/>
      <c r="K40" s="13"/>
      <c r="L40" s="13"/>
      <c r="M40" s="13"/>
      <c r="N40" s="13"/>
      <c r="O40" s="13"/>
      <c r="P40" s="13"/>
      <c r="Q40" s="13"/>
      <c r="R40" s="13"/>
    </row>
    <row r="41" spans="1:18" ht="88.5" customHeight="1" x14ac:dyDescent="0.2">
      <c r="A41" s="6">
        <f t="shared" si="1"/>
        <v>29</v>
      </c>
      <c r="B41" s="6">
        <v>15122638</v>
      </c>
      <c r="C41" s="7" t="s">
        <v>103</v>
      </c>
      <c r="D41" s="8">
        <v>1</v>
      </c>
      <c r="E41" s="9">
        <v>1900</v>
      </c>
      <c r="F41" s="9">
        <f t="shared" si="0"/>
        <v>1900</v>
      </c>
      <c r="G41" s="10">
        <v>45512</v>
      </c>
      <c r="H41" s="32" t="s">
        <v>105</v>
      </c>
      <c r="I41" s="12"/>
      <c r="K41" s="13"/>
      <c r="L41" s="13"/>
      <c r="M41" s="13"/>
      <c r="N41" s="13"/>
      <c r="O41" s="13"/>
      <c r="P41" s="13"/>
      <c r="Q41" s="13"/>
      <c r="R41" s="13"/>
    </row>
    <row r="42" spans="1:18" ht="82.5" customHeight="1" x14ac:dyDescent="0.2">
      <c r="A42" s="6">
        <f t="shared" si="1"/>
        <v>30</v>
      </c>
      <c r="B42" s="6">
        <v>23757442</v>
      </c>
      <c r="C42" s="7" t="s">
        <v>75</v>
      </c>
      <c r="D42" s="8">
        <v>1</v>
      </c>
      <c r="E42" s="9">
        <v>105</v>
      </c>
      <c r="F42" s="9">
        <f t="shared" si="0"/>
        <v>105</v>
      </c>
      <c r="G42" s="10">
        <v>45527</v>
      </c>
      <c r="H42" s="11" t="s">
        <v>76</v>
      </c>
      <c r="I42" s="12"/>
      <c r="K42" s="13"/>
      <c r="L42" s="13"/>
      <c r="M42" s="13"/>
      <c r="N42" s="13"/>
      <c r="O42" s="13"/>
      <c r="P42" s="13"/>
      <c r="Q42" s="13"/>
      <c r="R42" s="13"/>
    </row>
    <row r="43" spans="1:18" ht="64.5" customHeight="1" x14ac:dyDescent="0.2">
      <c r="A43" s="6">
        <f t="shared" si="1"/>
        <v>31</v>
      </c>
      <c r="B43" s="6">
        <v>23757442</v>
      </c>
      <c r="C43" s="7" t="s">
        <v>75</v>
      </c>
      <c r="D43" s="8">
        <v>1</v>
      </c>
      <c r="E43" s="9">
        <v>145</v>
      </c>
      <c r="F43" s="9">
        <f t="shared" si="0"/>
        <v>145</v>
      </c>
      <c r="G43" s="10">
        <v>45527</v>
      </c>
      <c r="H43" s="11" t="s">
        <v>79</v>
      </c>
      <c r="I43" s="12"/>
      <c r="K43" s="13"/>
      <c r="L43" s="13"/>
      <c r="M43" s="13"/>
      <c r="N43" s="13"/>
      <c r="O43" s="13"/>
      <c r="P43" s="13"/>
      <c r="Q43" s="13"/>
      <c r="R43" s="13"/>
    </row>
    <row r="44" spans="1:18" ht="80.25" customHeight="1" x14ac:dyDescent="0.2">
      <c r="A44" s="6">
        <f t="shared" si="1"/>
        <v>32</v>
      </c>
      <c r="B44" s="6">
        <v>23757442</v>
      </c>
      <c r="C44" s="7" t="s">
        <v>75</v>
      </c>
      <c r="D44" s="8">
        <v>1</v>
      </c>
      <c r="E44" s="9">
        <v>105</v>
      </c>
      <c r="F44" s="9">
        <f t="shared" si="0"/>
        <v>105</v>
      </c>
      <c r="G44" s="10">
        <v>45530</v>
      </c>
      <c r="H44" s="11" t="s">
        <v>80</v>
      </c>
      <c r="I44" s="12"/>
      <c r="K44" s="13"/>
      <c r="L44" s="13"/>
      <c r="M44" s="13"/>
      <c r="N44" s="13"/>
      <c r="O44" s="13"/>
      <c r="P44" s="13"/>
      <c r="Q44" s="13"/>
      <c r="R44" s="13"/>
    </row>
    <row r="45" spans="1:18" ht="82.5" customHeight="1" x14ac:dyDescent="0.2">
      <c r="A45" s="6">
        <f t="shared" si="1"/>
        <v>33</v>
      </c>
      <c r="B45" s="6">
        <v>23757442</v>
      </c>
      <c r="C45" s="7" t="s">
        <v>75</v>
      </c>
      <c r="D45" s="8">
        <v>1</v>
      </c>
      <c r="E45" s="9">
        <v>105</v>
      </c>
      <c r="F45" s="9">
        <f t="shared" ref="F45:F76" si="2">+E45</f>
        <v>105</v>
      </c>
      <c r="G45" s="10">
        <v>45530</v>
      </c>
      <c r="H45" s="11" t="s">
        <v>81</v>
      </c>
      <c r="I45" s="12"/>
      <c r="K45" s="13"/>
      <c r="L45" s="13"/>
      <c r="M45" s="13"/>
      <c r="N45" s="13"/>
      <c r="O45" s="13"/>
      <c r="P45" s="13"/>
      <c r="Q45" s="13"/>
      <c r="R45" s="13"/>
    </row>
    <row r="46" spans="1:18" ht="96.75" customHeight="1" x14ac:dyDescent="0.2">
      <c r="A46" s="6">
        <f t="shared" si="1"/>
        <v>34</v>
      </c>
      <c r="B46" s="6">
        <v>25567659</v>
      </c>
      <c r="C46" s="7" t="s">
        <v>26</v>
      </c>
      <c r="D46" s="8">
        <v>1</v>
      </c>
      <c r="E46" s="9">
        <v>85</v>
      </c>
      <c r="F46" s="9">
        <f t="shared" si="2"/>
        <v>85</v>
      </c>
      <c r="G46" s="10">
        <v>45498</v>
      </c>
      <c r="H46" s="32" t="s">
        <v>59</v>
      </c>
      <c r="I46" s="12"/>
      <c r="K46" s="13"/>
      <c r="L46" s="13"/>
      <c r="M46" s="13"/>
      <c r="N46" s="13"/>
      <c r="O46" s="13"/>
      <c r="P46" s="13"/>
      <c r="Q46" s="13"/>
      <c r="R46" s="13"/>
    </row>
    <row r="47" spans="1:18" ht="96.75" customHeight="1" x14ac:dyDescent="0.2">
      <c r="A47" s="6">
        <f t="shared" si="1"/>
        <v>35</v>
      </c>
      <c r="B47" s="6">
        <v>25567659</v>
      </c>
      <c r="C47" s="7" t="s">
        <v>26</v>
      </c>
      <c r="D47" s="8">
        <v>1</v>
      </c>
      <c r="E47" s="9">
        <v>85</v>
      </c>
      <c r="F47" s="9">
        <f t="shared" si="2"/>
        <v>85</v>
      </c>
      <c r="G47" s="10">
        <v>45499</v>
      </c>
      <c r="H47" s="32" t="s">
        <v>60</v>
      </c>
      <c r="I47" s="12"/>
      <c r="K47" s="13"/>
      <c r="L47" s="13"/>
      <c r="M47" s="13"/>
      <c r="N47" s="13"/>
      <c r="O47" s="13"/>
      <c r="P47" s="13"/>
      <c r="Q47" s="13"/>
      <c r="R47" s="13"/>
    </row>
    <row r="48" spans="1:18" ht="60.75" customHeight="1" x14ac:dyDescent="0.2">
      <c r="A48" s="6">
        <f t="shared" si="1"/>
        <v>36</v>
      </c>
      <c r="B48" s="6">
        <v>25567659</v>
      </c>
      <c r="C48" s="7" t="s">
        <v>26</v>
      </c>
      <c r="D48" s="8">
        <v>1</v>
      </c>
      <c r="E48" s="9">
        <v>30</v>
      </c>
      <c r="F48" s="9">
        <f t="shared" si="2"/>
        <v>30</v>
      </c>
      <c r="G48" s="10">
        <v>45512</v>
      </c>
      <c r="H48" s="32" t="s">
        <v>106</v>
      </c>
      <c r="I48" s="12"/>
      <c r="K48" s="13"/>
      <c r="L48" s="13"/>
      <c r="M48" s="13"/>
      <c r="N48" s="13"/>
      <c r="O48" s="13"/>
      <c r="P48" s="13"/>
      <c r="Q48" s="13"/>
      <c r="R48" s="13"/>
    </row>
    <row r="49" spans="1:18" ht="108.75" customHeight="1" x14ac:dyDescent="0.2">
      <c r="A49" s="6">
        <f t="shared" si="1"/>
        <v>37</v>
      </c>
      <c r="B49" s="6">
        <v>25635050</v>
      </c>
      <c r="C49" s="7" t="s">
        <v>68</v>
      </c>
      <c r="D49" s="8">
        <v>1</v>
      </c>
      <c r="E49" s="9">
        <v>1440</v>
      </c>
      <c r="F49" s="9">
        <f t="shared" si="2"/>
        <v>1440</v>
      </c>
      <c r="G49" s="10">
        <v>45523</v>
      </c>
      <c r="H49" s="32" t="s">
        <v>69</v>
      </c>
      <c r="I49" s="12"/>
      <c r="K49" s="13"/>
      <c r="L49" s="13"/>
      <c r="M49" s="13"/>
      <c r="N49" s="13"/>
      <c r="O49" s="13"/>
      <c r="P49" s="13"/>
      <c r="Q49" s="13"/>
      <c r="R49" s="13"/>
    </row>
    <row r="50" spans="1:18" ht="130.5" customHeight="1" x14ac:dyDescent="0.2">
      <c r="A50" s="6">
        <f t="shared" si="1"/>
        <v>38</v>
      </c>
      <c r="B50" s="6">
        <v>30370299</v>
      </c>
      <c r="C50" s="7" t="s">
        <v>43</v>
      </c>
      <c r="D50" s="8">
        <v>1</v>
      </c>
      <c r="E50" s="9">
        <v>39</v>
      </c>
      <c r="F50" s="9">
        <f t="shared" si="2"/>
        <v>39</v>
      </c>
      <c r="G50" s="10">
        <v>45496</v>
      </c>
      <c r="H50" s="32" t="s">
        <v>42</v>
      </c>
      <c r="I50" s="12"/>
      <c r="K50" s="13"/>
      <c r="L50" s="13"/>
      <c r="M50" s="13"/>
      <c r="N50" s="13"/>
      <c r="O50" s="13"/>
      <c r="P50" s="13"/>
      <c r="Q50" s="13"/>
      <c r="R50" s="13"/>
    </row>
    <row r="51" spans="1:18" ht="126.75" customHeight="1" x14ac:dyDescent="0.2">
      <c r="A51" s="6">
        <f t="shared" si="1"/>
        <v>39</v>
      </c>
      <c r="B51" s="6">
        <v>30370299</v>
      </c>
      <c r="C51" s="7" t="s">
        <v>43</v>
      </c>
      <c r="D51" s="8">
        <v>1</v>
      </c>
      <c r="E51" s="9">
        <v>36</v>
      </c>
      <c r="F51" s="9">
        <f t="shared" si="2"/>
        <v>36</v>
      </c>
      <c r="G51" s="10">
        <v>45498</v>
      </c>
      <c r="H51" s="32" t="s">
        <v>42</v>
      </c>
      <c r="I51" s="12"/>
      <c r="K51" s="13"/>
      <c r="L51" s="13"/>
      <c r="M51" s="13"/>
      <c r="N51" s="13"/>
      <c r="O51" s="13"/>
      <c r="P51" s="13"/>
      <c r="Q51" s="13"/>
      <c r="R51" s="13"/>
    </row>
    <row r="52" spans="1:18" ht="97.5" customHeight="1" x14ac:dyDescent="0.2">
      <c r="A52" s="6">
        <f t="shared" si="1"/>
        <v>40</v>
      </c>
      <c r="B52" s="6">
        <v>31796974</v>
      </c>
      <c r="C52" s="7" t="s">
        <v>29</v>
      </c>
      <c r="D52" s="8">
        <v>1</v>
      </c>
      <c r="E52" s="9">
        <v>65</v>
      </c>
      <c r="F52" s="9">
        <f t="shared" si="2"/>
        <v>65</v>
      </c>
      <c r="G52" s="10">
        <v>45498</v>
      </c>
      <c r="H52" s="32" t="s">
        <v>51</v>
      </c>
      <c r="I52" s="12"/>
      <c r="K52" s="13"/>
      <c r="L52" s="13"/>
      <c r="M52" s="13"/>
      <c r="N52" s="13"/>
      <c r="O52" s="13"/>
      <c r="P52" s="13"/>
      <c r="Q52" s="13"/>
      <c r="R52" s="13"/>
    </row>
    <row r="53" spans="1:18" ht="96.75" customHeight="1" x14ac:dyDescent="0.2">
      <c r="A53" s="6">
        <f t="shared" si="1"/>
        <v>41</v>
      </c>
      <c r="B53" s="6">
        <v>39097218</v>
      </c>
      <c r="C53" s="7" t="s">
        <v>44</v>
      </c>
      <c r="D53" s="8">
        <v>1</v>
      </c>
      <c r="E53" s="9">
        <v>138</v>
      </c>
      <c r="F53" s="9">
        <f t="shared" si="2"/>
        <v>138</v>
      </c>
      <c r="G53" s="10">
        <v>45497</v>
      </c>
      <c r="H53" s="32" t="s">
        <v>45</v>
      </c>
      <c r="I53" s="12"/>
      <c r="K53" s="13"/>
      <c r="L53" s="13"/>
      <c r="M53" s="13"/>
      <c r="N53" s="13"/>
      <c r="O53" s="13"/>
      <c r="P53" s="13"/>
      <c r="Q53" s="13"/>
      <c r="R53" s="13"/>
    </row>
    <row r="54" spans="1:18" ht="60.75" customHeight="1" x14ac:dyDescent="0.2">
      <c r="A54" s="6">
        <f t="shared" si="1"/>
        <v>42</v>
      </c>
      <c r="B54" s="6">
        <v>43539149</v>
      </c>
      <c r="C54" s="7" t="s">
        <v>30</v>
      </c>
      <c r="D54" s="8">
        <v>1</v>
      </c>
      <c r="E54" s="9">
        <v>120</v>
      </c>
      <c r="F54" s="9">
        <f t="shared" si="2"/>
        <v>120</v>
      </c>
      <c r="G54" s="10">
        <v>45505</v>
      </c>
      <c r="H54" s="32" t="s">
        <v>87</v>
      </c>
      <c r="I54" s="12"/>
      <c r="K54" s="13"/>
      <c r="L54" s="13"/>
      <c r="M54" s="13"/>
      <c r="N54" s="13"/>
      <c r="O54" s="13"/>
      <c r="P54" s="13"/>
      <c r="Q54" s="13"/>
      <c r="R54" s="13"/>
    </row>
    <row r="55" spans="1:18" ht="96.75" customHeight="1" x14ac:dyDescent="0.2">
      <c r="A55" s="6">
        <f t="shared" si="1"/>
        <v>43</v>
      </c>
      <c r="B55" s="6">
        <v>48317845</v>
      </c>
      <c r="C55" s="7" t="s">
        <v>72</v>
      </c>
      <c r="D55" s="8">
        <v>1</v>
      </c>
      <c r="E55" s="9">
        <v>175</v>
      </c>
      <c r="F55" s="9">
        <f t="shared" si="2"/>
        <v>175</v>
      </c>
      <c r="G55" s="10">
        <v>45525</v>
      </c>
      <c r="H55" s="32" t="s">
        <v>73</v>
      </c>
      <c r="I55" s="12"/>
      <c r="K55" s="13"/>
      <c r="L55" s="13"/>
      <c r="M55" s="13"/>
      <c r="N55" s="13"/>
      <c r="O55" s="13"/>
      <c r="P55" s="13"/>
      <c r="Q55" s="13"/>
      <c r="R55" s="13"/>
    </row>
    <row r="56" spans="1:18" ht="157.5" customHeight="1" x14ac:dyDescent="0.2">
      <c r="A56" s="6">
        <f t="shared" si="1"/>
        <v>44</v>
      </c>
      <c r="B56" s="6">
        <v>57516359</v>
      </c>
      <c r="C56" s="7" t="s">
        <v>27</v>
      </c>
      <c r="D56" s="8">
        <v>1</v>
      </c>
      <c r="E56" s="9">
        <v>2000</v>
      </c>
      <c r="F56" s="9">
        <f t="shared" si="2"/>
        <v>2000</v>
      </c>
      <c r="G56" s="10">
        <v>45499</v>
      </c>
      <c r="H56" s="32" t="s">
        <v>56</v>
      </c>
      <c r="I56" s="12"/>
      <c r="K56" s="13"/>
      <c r="L56" s="13"/>
      <c r="M56" s="13"/>
      <c r="N56" s="13"/>
      <c r="O56" s="13"/>
      <c r="P56" s="13"/>
      <c r="Q56" s="13"/>
      <c r="R56" s="13"/>
    </row>
    <row r="57" spans="1:18" ht="69.75" customHeight="1" x14ac:dyDescent="0.2">
      <c r="A57" s="6">
        <f t="shared" si="1"/>
        <v>45</v>
      </c>
      <c r="B57" s="6">
        <v>57705488</v>
      </c>
      <c r="C57" s="7" t="s">
        <v>31</v>
      </c>
      <c r="D57" s="8">
        <v>1</v>
      </c>
      <c r="E57" s="9">
        <v>50</v>
      </c>
      <c r="F57" s="9">
        <f t="shared" si="2"/>
        <v>50</v>
      </c>
      <c r="G57" s="10">
        <v>45524</v>
      </c>
      <c r="H57" s="32" t="s">
        <v>70</v>
      </c>
      <c r="I57" s="12"/>
      <c r="K57" s="13"/>
      <c r="L57" s="13"/>
      <c r="M57" s="13"/>
      <c r="N57" s="13"/>
      <c r="O57" s="13"/>
      <c r="P57" s="13"/>
      <c r="Q57" s="13"/>
      <c r="R57" s="13"/>
    </row>
    <row r="58" spans="1:18" ht="79.5" customHeight="1" x14ac:dyDescent="0.2">
      <c r="A58" s="6">
        <f t="shared" si="1"/>
        <v>46</v>
      </c>
      <c r="B58" s="6">
        <v>71104852</v>
      </c>
      <c r="C58" s="7" t="s">
        <v>54</v>
      </c>
      <c r="D58" s="8">
        <v>1</v>
      </c>
      <c r="E58" s="9">
        <v>1100</v>
      </c>
      <c r="F58" s="9">
        <f t="shared" si="2"/>
        <v>1100</v>
      </c>
      <c r="G58" s="10">
        <v>45497</v>
      </c>
      <c r="H58" s="11" t="s">
        <v>55</v>
      </c>
      <c r="I58" s="12"/>
      <c r="K58" s="13"/>
      <c r="L58" s="13"/>
      <c r="M58" s="13"/>
      <c r="N58" s="13"/>
      <c r="O58" s="13"/>
      <c r="P58" s="13"/>
      <c r="Q58" s="13"/>
      <c r="R58" s="13"/>
    </row>
    <row r="59" spans="1:18" ht="91.5" customHeight="1" x14ac:dyDescent="0.2">
      <c r="A59" s="6">
        <f t="shared" si="1"/>
        <v>47</v>
      </c>
      <c r="B59" s="6">
        <v>90394402</v>
      </c>
      <c r="C59" s="7" t="s">
        <v>46</v>
      </c>
      <c r="D59" s="8">
        <v>1</v>
      </c>
      <c r="E59" s="9">
        <v>330</v>
      </c>
      <c r="F59" s="9">
        <f t="shared" si="2"/>
        <v>330</v>
      </c>
      <c r="G59" s="10">
        <v>45498</v>
      </c>
      <c r="H59" s="32" t="s">
        <v>47</v>
      </c>
      <c r="I59" s="12"/>
      <c r="K59" s="13"/>
      <c r="L59" s="13"/>
      <c r="M59" s="13"/>
      <c r="N59" s="13"/>
      <c r="O59" s="13"/>
      <c r="P59" s="13"/>
      <c r="Q59" s="13"/>
      <c r="R59" s="13"/>
    </row>
    <row r="60" spans="1:18" ht="61.5" customHeight="1" x14ac:dyDescent="0.2">
      <c r="A60" s="6">
        <f t="shared" si="1"/>
        <v>48</v>
      </c>
      <c r="B60" s="6">
        <v>96167416</v>
      </c>
      <c r="C60" s="7" t="s">
        <v>109</v>
      </c>
      <c r="D60" s="8">
        <v>1</v>
      </c>
      <c r="E60" s="9">
        <v>260</v>
      </c>
      <c r="F60" s="9">
        <f t="shared" si="2"/>
        <v>260</v>
      </c>
      <c r="G60" s="10">
        <v>45516</v>
      </c>
      <c r="H60" s="32" t="s">
        <v>110</v>
      </c>
      <c r="I60" s="12"/>
      <c r="K60" s="13"/>
      <c r="L60" s="13"/>
      <c r="M60" s="13"/>
      <c r="N60" s="13"/>
      <c r="O60" s="13"/>
      <c r="P60" s="13"/>
      <c r="Q60" s="13"/>
      <c r="R60" s="13"/>
    </row>
    <row r="61" spans="1:18" ht="92.25" customHeight="1" x14ac:dyDescent="0.2">
      <c r="A61" s="6">
        <f t="shared" si="1"/>
        <v>49</v>
      </c>
      <c r="B61" s="6">
        <v>98880403</v>
      </c>
      <c r="C61" s="7" t="s">
        <v>97</v>
      </c>
      <c r="D61" s="8">
        <v>1</v>
      </c>
      <c r="E61" s="9">
        <v>1700</v>
      </c>
      <c r="F61" s="9">
        <f t="shared" si="2"/>
        <v>1700</v>
      </c>
      <c r="G61" s="10">
        <v>45512</v>
      </c>
      <c r="H61" s="32" t="s">
        <v>98</v>
      </c>
      <c r="I61" s="12"/>
      <c r="K61" s="13"/>
      <c r="L61" s="13"/>
      <c r="M61" s="13"/>
      <c r="N61" s="13"/>
      <c r="O61" s="13"/>
      <c r="P61" s="13"/>
      <c r="Q61" s="13"/>
      <c r="R61" s="13"/>
    </row>
    <row r="62" spans="1:18" ht="70.5" customHeight="1" x14ac:dyDescent="0.2">
      <c r="A62" s="6">
        <f t="shared" si="1"/>
        <v>50</v>
      </c>
      <c r="B62" s="6">
        <v>103341706</v>
      </c>
      <c r="C62" s="33" t="s">
        <v>21</v>
      </c>
      <c r="D62" s="34">
        <v>1</v>
      </c>
      <c r="E62" s="35">
        <v>35</v>
      </c>
      <c r="F62" s="9">
        <f t="shared" si="2"/>
        <v>35</v>
      </c>
      <c r="G62" s="10">
        <v>45510</v>
      </c>
      <c r="H62" s="11" t="s">
        <v>96</v>
      </c>
      <c r="I62" s="12"/>
      <c r="K62" s="13"/>
      <c r="L62" s="13"/>
      <c r="M62" s="13"/>
      <c r="N62" s="13"/>
      <c r="O62" s="13"/>
      <c r="P62" s="13"/>
      <c r="Q62" s="13"/>
      <c r="R62" s="13"/>
    </row>
    <row r="63" spans="1:18" ht="70.5" customHeight="1" x14ac:dyDescent="0.2">
      <c r="A63" s="6">
        <f t="shared" si="1"/>
        <v>51</v>
      </c>
      <c r="B63" s="6">
        <v>118086669</v>
      </c>
      <c r="C63" s="33" t="s">
        <v>61</v>
      </c>
      <c r="D63" s="34">
        <v>1</v>
      </c>
      <c r="E63" s="35">
        <v>2750</v>
      </c>
      <c r="F63" s="9">
        <f t="shared" si="2"/>
        <v>2750</v>
      </c>
      <c r="G63" s="10">
        <v>45527</v>
      </c>
      <c r="H63" s="11" t="s">
        <v>62</v>
      </c>
      <c r="I63" s="12"/>
      <c r="K63" s="13"/>
      <c r="L63" s="13"/>
      <c r="M63" s="13"/>
      <c r="N63" s="13"/>
      <c r="O63" s="13"/>
      <c r="P63" s="13"/>
      <c r="Q63" s="13"/>
      <c r="R63" s="13"/>
    </row>
    <row r="64" spans="1:18" ht="96" customHeight="1" x14ac:dyDescent="0.2">
      <c r="A64" s="6">
        <f t="shared" si="1"/>
        <v>52</v>
      </c>
      <c r="B64" s="6">
        <v>118086669</v>
      </c>
      <c r="C64" s="7" t="s">
        <v>61</v>
      </c>
      <c r="D64" s="8">
        <v>1</v>
      </c>
      <c r="E64" s="9">
        <v>800</v>
      </c>
      <c r="F64" s="9">
        <f t="shared" si="2"/>
        <v>800</v>
      </c>
      <c r="G64" s="10">
        <v>45533</v>
      </c>
      <c r="H64" s="11" t="s">
        <v>67</v>
      </c>
      <c r="I64" s="12"/>
      <c r="K64" s="13"/>
      <c r="L64" s="13"/>
      <c r="M64" s="13"/>
      <c r="N64" s="13"/>
      <c r="O64" s="13"/>
      <c r="P64" s="13"/>
      <c r="Q64" s="13"/>
      <c r="R64" s="13"/>
    </row>
    <row r="65" spans="1:18" ht="65.25" customHeight="1" x14ac:dyDescent="0.2">
      <c r="A65" s="6">
        <f t="shared" si="1"/>
        <v>53</v>
      </c>
      <c r="B65" s="6">
        <v>828395122</v>
      </c>
      <c r="C65" s="33" t="s">
        <v>20</v>
      </c>
      <c r="D65" s="34">
        <v>1</v>
      </c>
      <c r="E65" s="35">
        <v>30</v>
      </c>
      <c r="F65" s="9">
        <f t="shared" si="2"/>
        <v>30</v>
      </c>
      <c r="G65" s="10">
        <v>45506</v>
      </c>
      <c r="H65" s="11" t="s">
        <v>91</v>
      </c>
      <c r="I65" s="12"/>
      <c r="K65" s="13"/>
      <c r="L65" s="13"/>
      <c r="M65" s="13"/>
      <c r="N65" s="13"/>
      <c r="O65" s="13"/>
      <c r="P65" s="13"/>
      <c r="Q65" s="13"/>
      <c r="R65" s="13"/>
    </row>
    <row r="66" spans="1:18" ht="109.5" customHeight="1" x14ac:dyDescent="0.2">
      <c r="A66" s="6">
        <f t="shared" si="1"/>
        <v>54</v>
      </c>
      <c r="B66" s="6" t="s">
        <v>48</v>
      </c>
      <c r="C66" s="7" t="s">
        <v>49</v>
      </c>
      <c r="D66" s="8">
        <v>1</v>
      </c>
      <c r="E66" s="9">
        <v>125</v>
      </c>
      <c r="F66" s="9">
        <f t="shared" si="2"/>
        <v>125</v>
      </c>
      <c r="G66" s="10">
        <v>45499</v>
      </c>
      <c r="H66" s="32" t="s">
        <v>50</v>
      </c>
      <c r="I66" s="12"/>
      <c r="K66" s="13"/>
      <c r="L66" s="13"/>
      <c r="M66" s="13"/>
      <c r="N66" s="13"/>
      <c r="O66" s="13"/>
      <c r="P66" s="13"/>
      <c r="Q66" s="13"/>
      <c r="R66" s="13"/>
    </row>
    <row r="67" spans="1:18" ht="106.5" customHeight="1" x14ac:dyDescent="0.2">
      <c r="A67" s="6">
        <f t="shared" si="1"/>
        <v>55</v>
      </c>
      <c r="B67" s="6" t="s">
        <v>99</v>
      </c>
      <c r="C67" s="7" t="s">
        <v>100</v>
      </c>
      <c r="D67" s="8">
        <v>1</v>
      </c>
      <c r="E67" s="9">
        <v>1700</v>
      </c>
      <c r="F67" s="9">
        <f t="shared" si="2"/>
        <v>1700</v>
      </c>
      <c r="G67" s="10">
        <v>45512</v>
      </c>
      <c r="H67" s="32" t="s">
        <v>101</v>
      </c>
      <c r="I67" s="12"/>
      <c r="K67" s="13"/>
      <c r="L67" s="13"/>
      <c r="M67" s="13"/>
      <c r="N67" s="13"/>
      <c r="O67" s="13"/>
      <c r="P67" s="13"/>
      <c r="Q67" s="13"/>
      <c r="R67" s="13"/>
    </row>
    <row r="68" spans="1:18" ht="102.75" customHeight="1" x14ac:dyDescent="0.2">
      <c r="A68" s="6">
        <f t="shared" si="1"/>
        <v>56</v>
      </c>
      <c r="B68" s="6" t="s">
        <v>99</v>
      </c>
      <c r="C68" s="7" t="s">
        <v>100</v>
      </c>
      <c r="D68" s="8">
        <v>1</v>
      </c>
      <c r="E68" s="9">
        <v>1700</v>
      </c>
      <c r="F68" s="9">
        <f t="shared" si="2"/>
        <v>1700</v>
      </c>
      <c r="G68" s="10">
        <v>45512</v>
      </c>
      <c r="H68" s="32" t="s">
        <v>102</v>
      </c>
      <c r="I68" s="12"/>
      <c r="K68" s="13"/>
      <c r="L68" s="13"/>
      <c r="M68" s="13"/>
      <c r="N68" s="13"/>
      <c r="O68" s="13"/>
      <c r="P68" s="13"/>
      <c r="Q68" s="13"/>
      <c r="R68" s="13"/>
    </row>
    <row r="69" spans="1:18" ht="67.5" customHeight="1" x14ac:dyDescent="0.2">
      <c r="A69" s="14"/>
      <c r="B69" s="14" t="s">
        <v>13</v>
      </c>
      <c r="C69" s="16"/>
      <c r="D69" s="17"/>
      <c r="E69" s="18" t="s">
        <v>12</v>
      </c>
      <c r="F69" s="19">
        <f>SUM(F13:F68)</f>
        <v>38743.729999999996</v>
      </c>
      <c r="G69" s="14"/>
      <c r="H69" s="16"/>
      <c r="I69" s="12"/>
      <c r="K69" s="13"/>
      <c r="L69" s="13"/>
      <c r="M69" s="13"/>
      <c r="N69" s="13"/>
      <c r="O69" s="13"/>
      <c r="P69" s="13"/>
      <c r="Q69" s="13"/>
      <c r="R69" s="13"/>
    </row>
    <row r="70" spans="1:18" ht="92.25" customHeight="1" x14ac:dyDescent="0.2">
      <c r="A70" s="14"/>
      <c r="B70" s="15"/>
      <c r="C70" s="16"/>
      <c r="D70" s="17"/>
      <c r="E70" s="20"/>
      <c r="F70" s="21"/>
      <c r="G70" s="14"/>
      <c r="H70" s="16"/>
      <c r="I70" s="12"/>
      <c r="K70" s="13"/>
      <c r="L70" s="13"/>
      <c r="M70" s="13"/>
      <c r="N70" s="13"/>
      <c r="O70" s="13"/>
      <c r="P70" s="13"/>
      <c r="Q70" s="13"/>
      <c r="R70" s="13"/>
    </row>
    <row r="71" spans="1:18" ht="92.25" customHeight="1" x14ac:dyDescent="0.2">
      <c r="A71" s="14"/>
      <c r="B71" s="14"/>
      <c r="C71" s="16"/>
      <c r="D71" s="17"/>
      <c r="E71" s="20"/>
      <c r="F71" s="21"/>
      <c r="G71" s="14"/>
      <c r="H71" s="16"/>
      <c r="I71" s="12"/>
      <c r="K71" s="13"/>
      <c r="L71" s="13"/>
      <c r="M71" s="13"/>
      <c r="N71" s="13"/>
      <c r="O71" s="13"/>
      <c r="P71" s="13"/>
      <c r="Q71" s="13"/>
      <c r="R71" s="13"/>
    </row>
    <row r="72" spans="1:18" ht="92.25" customHeight="1" x14ac:dyDescent="0.2">
      <c r="A72" s="14"/>
      <c r="D72" s="17"/>
      <c r="E72" s="20"/>
      <c r="F72" s="21"/>
      <c r="G72" s="14"/>
      <c r="H72" s="16"/>
      <c r="I72" s="12"/>
      <c r="K72" s="13"/>
      <c r="L72" s="13"/>
      <c r="M72" s="13"/>
      <c r="N72" s="13"/>
      <c r="O72" s="13"/>
      <c r="P72" s="13"/>
      <c r="Q72" s="13"/>
      <c r="R72" s="13"/>
    </row>
    <row r="73" spans="1:18" ht="15" customHeight="1" x14ac:dyDescent="0.2">
      <c r="A73" s="14"/>
      <c r="B73" s="15"/>
      <c r="C73" s="16"/>
      <c r="D73" s="17"/>
      <c r="E73" s="20"/>
      <c r="F73" s="21"/>
      <c r="G73" s="14"/>
      <c r="H73" s="16"/>
      <c r="O73" s="13"/>
    </row>
    <row r="74" spans="1:18" ht="15" customHeight="1" x14ac:dyDescent="0.2">
      <c r="A74" s="14"/>
      <c r="B74" s="15"/>
      <c r="C74" s="16"/>
      <c r="D74" s="17"/>
      <c r="E74" s="20"/>
      <c r="F74" s="21"/>
      <c r="G74" s="14"/>
      <c r="H74" s="16"/>
      <c r="O74" s="13"/>
    </row>
    <row r="75" spans="1:18" ht="15.75" x14ac:dyDescent="0.2">
      <c r="A75" s="14"/>
      <c r="B75" s="15"/>
      <c r="C75" s="16"/>
      <c r="D75" s="17"/>
      <c r="E75" s="20"/>
      <c r="F75" s="21"/>
      <c r="G75" s="14"/>
      <c r="H75" s="16"/>
      <c r="O75" s="13"/>
    </row>
    <row r="76" spans="1:18" ht="15" customHeight="1" x14ac:dyDescent="0.2">
      <c r="A76" s="14"/>
      <c r="B76" s="15"/>
      <c r="C76" s="16"/>
      <c r="D76" s="17"/>
      <c r="E76" s="20"/>
      <c r="F76" s="21"/>
      <c r="G76" s="14"/>
      <c r="H76" s="16"/>
      <c r="O76" s="13"/>
    </row>
    <row r="77" spans="1:18" ht="15.75" x14ac:dyDescent="0.2">
      <c r="A77" s="14"/>
      <c r="B77" s="15"/>
      <c r="C77" s="16"/>
      <c r="D77" s="17"/>
      <c r="E77" s="20"/>
      <c r="F77" s="21"/>
      <c r="G77" s="14"/>
      <c r="H77" s="16"/>
      <c r="O77" s="13"/>
    </row>
    <row r="78" spans="1:18" ht="15" customHeight="1" x14ac:dyDescent="0.2">
      <c r="A78" s="14"/>
      <c r="B78" s="15"/>
      <c r="C78" s="16"/>
      <c r="D78" s="17"/>
      <c r="E78" s="20"/>
      <c r="F78" s="21"/>
      <c r="G78" s="14"/>
      <c r="H78" s="16"/>
      <c r="O78" s="13"/>
    </row>
    <row r="79" spans="1:18" ht="15" x14ac:dyDescent="0.2">
      <c r="A79" s="14"/>
      <c r="B79" s="22"/>
      <c r="C79" s="14"/>
      <c r="D79" s="23"/>
      <c r="E79" s="14"/>
      <c r="F79" s="14"/>
      <c r="G79" s="14"/>
      <c r="H79" s="14" t="s">
        <v>14</v>
      </c>
      <c r="O79" s="13"/>
    </row>
    <row r="80" spans="1:18" ht="15" customHeight="1" x14ac:dyDescent="0.2">
      <c r="A80" s="14"/>
      <c r="B80" s="38" t="s">
        <v>15</v>
      </c>
      <c r="C80" s="38"/>
      <c r="D80" s="25"/>
      <c r="E80" s="14"/>
      <c r="F80" s="26"/>
      <c r="G80" s="39" t="s">
        <v>32</v>
      </c>
      <c r="H80" s="39"/>
      <c r="O80" s="13"/>
    </row>
    <row r="81" spans="1:15" ht="15" x14ac:dyDescent="0.2">
      <c r="A81" s="14"/>
      <c r="B81" s="38" t="s">
        <v>16</v>
      </c>
      <c r="C81" s="38"/>
      <c r="D81" s="25"/>
      <c r="E81" s="14"/>
      <c r="F81" s="27"/>
      <c r="G81" s="40" t="s">
        <v>19</v>
      </c>
      <c r="H81" s="40"/>
      <c r="O81" s="13"/>
    </row>
    <row r="82" spans="1:15" ht="15" customHeight="1" x14ac:dyDescent="0.2">
      <c r="A82" s="14"/>
      <c r="B82" s="40" t="s">
        <v>0</v>
      </c>
      <c r="C82" s="40"/>
      <c r="D82" s="27"/>
      <c r="E82" s="14"/>
      <c r="F82" s="27"/>
      <c r="G82" s="40" t="s">
        <v>0</v>
      </c>
      <c r="H82" s="40"/>
      <c r="O82" s="13"/>
    </row>
    <row r="83" spans="1:15" ht="15" x14ac:dyDescent="0.2">
      <c r="A83" s="14"/>
      <c r="B83" s="22"/>
      <c r="C83" s="22"/>
      <c r="D83" s="23"/>
      <c r="E83" s="14"/>
      <c r="F83" s="14"/>
      <c r="G83" s="14"/>
      <c r="H83" s="14"/>
      <c r="O83" s="24"/>
    </row>
    <row r="84" spans="1:15" ht="15" customHeight="1" x14ac:dyDescent="0.2">
      <c r="A84" s="14"/>
      <c r="B84" s="22"/>
      <c r="C84" s="14"/>
      <c r="D84" s="23"/>
      <c r="E84" s="14"/>
      <c r="F84" s="14"/>
      <c r="G84" s="14"/>
      <c r="H84" s="14"/>
    </row>
    <row r="85" spans="1:15" ht="14.25" customHeight="1" x14ac:dyDescent="0.2">
      <c r="A85" s="14"/>
      <c r="B85" s="22"/>
      <c r="C85" s="14"/>
      <c r="D85" s="23"/>
      <c r="E85" s="14"/>
      <c r="F85" s="14"/>
      <c r="G85" s="14"/>
      <c r="H85" s="14"/>
    </row>
    <row r="86" spans="1:15" ht="14.25" customHeight="1" x14ac:dyDescent="0.2">
      <c r="A86" s="14"/>
      <c r="B86" s="22"/>
      <c r="C86" s="14"/>
      <c r="D86" s="23"/>
      <c r="E86" s="14"/>
      <c r="F86" s="14"/>
      <c r="G86" s="14"/>
      <c r="H86" s="14"/>
    </row>
    <row r="96" spans="1:15" ht="15" x14ac:dyDescent="0.25">
      <c r="F96" s="30"/>
    </row>
    <row r="98" spans="8:8" x14ac:dyDescent="0.2">
      <c r="H98" s="31"/>
    </row>
    <row r="100" spans="8:8" ht="15" customHeight="1" x14ac:dyDescent="0.2"/>
  </sheetData>
  <autoFilter ref="A12:H73"/>
  <sortState ref="B13:H68">
    <sortCondition ref="B13"/>
  </sortState>
  <mergeCells count="12">
    <mergeCell ref="A10:C10"/>
    <mergeCell ref="A5:H5"/>
    <mergeCell ref="A6:H6"/>
    <mergeCell ref="A7:H7"/>
    <mergeCell ref="A8:H8"/>
    <mergeCell ref="A9:H9"/>
    <mergeCell ref="B80:C80"/>
    <mergeCell ref="G80:H80"/>
    <mergeCell ref="B81:C81"/>
    <mergeCell ref="G81:H81"/>
    <mergeCell ref="B82:C82"/>
    <mergeCell ref="G82:H82"/>
  </mergeCells>
  <pageMargins left="0.31496062992125984" right="0.31496062992125984" top="1.1417322834645669" bottom="1.1417322834645669" header="0.31496062992125984" footer="0.31496062992125984"/>
  <pageSetup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10 # 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Gabierla Sinay Cifuentes</dc:creator>
  <cp:lastModifiedBy>Shirley Gabierla Sinay Cifuentes</cp:lastModifiedBy>
  <cp:lastPrinted>2024-09-03T17:16:52Z</cp:lastPrinted>
  <dcterms:created xsi:type="dcterms:W3CDTF">2024-03-12T15:09:44Z</dcterms:created>
  <dcterms:modified xsi:type="dcterms:W3CDTF">2024-09-03T20:22:57Z</dcterms:modified>
</cp:coreProperties>
</file>